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драздел 1.1 ЗУ" sheetId="1" state="visible" r:id="rId2"/>
    <sheet name="Подраздел 1.2 Здания, сооружен" sheetId="2" state="visible" r:id="rId3"/>
    <sheet name="Подраздел 1.3 Помещения" sheetId="3" state="visible" r:id="rId4"/>
    <sheet name="Подраздел 1.4 Морские суда" sheetId="4" state="visible" r:id="rId5"/>
    <sheet name="Подраздел 2.1 Акции" sheetId="5" state="visible" r:id="rId6"/>
    <sheet name="Подраздел 2.2 Доли" sheetId="6" state="visible" r:id="rId7"/>
    <sheet name="Раздел 2.3 Движим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<sst xmlns="http://schemas.openxmlformats.org/spreadsheetml/2006/main" count="711" uniqueCount="478">
  <si>
    <t xml:space="preserve">Приложение 
 к реестру муниципальной  собственности муниципального 
района «Ровеньский  район» Белгородской области
</t>
  </si>
  <si>
    <t xml:space="preserve">РАЗДЕЛ 1.  СВЕДЕНИЯ О МУНИЦИПАЛЬНОМ НЕДВИЖИМОМ ИМУЩЕСТВЕ  ПО СОСТОЯНИЮ НА 01.01.2024 ГОД</t>
  </si>
  <si>
    <t xml:space="preserve">ПОДРАЗДЕЛ 1.1. Сведения о земельных участках</t>
  </si>
  <si>
    <t xml:space="preserve">Реестровый номер</t>
  </si>
  <si>
    <t xml:space="preserve">Наименование  
земельного участка
</t>
  </si>
  <si>
    <t xml:space="preserve">Категория земель, вид разрешенного использования</t>
  </si>
  <si>
    <t xml:space="preserve">Адрес земельного участка (ОКТМО)</t>
  </si>
  <si>
    <t xml:space="preserve">Кадастровый номер земельного участка
</t>
  </si>
  <si>
    <t xml:space="preserve">Дата присвоения кадастрового номера</t>
  </si>
  <si>
    <t xml:space="preserve">Площадь, кв.м.</t>
  </si>
  <si>
    <t xml:space="preserve">Сведения о правообладателе (ИНН, ОГРН, КПП)</t>
  </si>
  <si>
    <t xml:space="preserve">Вид вещного права, на основании которого правообладателю принадлежит земельный участок, с указанием реквизитов документов)</t>
  </si>
  <si>
    <t xml:space="preserve">Сведения о произведенном улучшении земельного участка</t>
  </si>
  <si>
    <t xml:space="preserve">Сведения об установленных ограничениях, обременениях в отношении муниципального недвижимого имущества </t>
  </si>
  <si>
    <t xml:space="preserve">Сведения о лице, в пользу которого установлены ограничения (ИНН, ОГРН, КПП)</t>
  </si>
  <si>
    <t xml:space="preserve">Кадастровая стоимость, руб.</t>
  </si>
  <si>
    <r>
      <rPr>
        <b val="true"/>
        <sz val="8"/>
        <color rgb="FFFF0000"/>
        <rFont val="Times New Roman"/>
        <family val="1"/>
        <charset val="204"/>
      </rPr>
      <t xml:space="preserve"> </t>
    </r>
    <r>
      <rPr>
        <b val="true"/>
        <sz val="8"/>
        <rFont val="Times New Roman"/>
        <family val="1"/>
        <charset val="204"/>
      </rPr>
      <t xml:space="preserve">1. Администрация Ржевского сельского поселения муниципального района "Ровеньский район" Белгородской области</t>
    </r>
  </si>
  <si>
    <t xml:space="preserve">Итого:</t>
  </si>
  <si>
    <t xml:space="preserve">42. Имущество, не закрепленное за муниципальными предприятиями и учреждениями (имущество казны)</t>
  </si>
  <si>
    <t xml:space="preserve">36.1.1.1.1</t>
  </si>
  <si>
    <t xml:space="preserve">Земельный участок</t>
  </si>
  <si>
    <t xml:space="preserve">Земели сельскохозяйственного  назначения, для сельскохозяйственного производства</t>
  </si>
  <si>
    <t xml:space="preserve">Белгородская область, Ровеньский район, в границах СПК (колхоз) "Заветы Ильича" (АО "Заря")</t>
  </si>
  <si>
    <t xml:space="preserve">31:24:0502001:54</t>
  </si>
  <si>
    <t xml:space="preserve">№31-31-19/022/2014-521 от 08.12.2014</t>
  </si>
  <si>
    <t xml:space="preserve">Аренда срок действия с 03.03.2023 по 31.12.2027</t>
  </si>
  <si>
    <t xml:space="preserve">СПК (колхоз) "Зветы Ильича", 3117000470, 1023102159255</t>
  </si>
  <si>
    <t xml:space="preserve">36.1.1.1.2</t>
  </si>
  <si>
    <t xml:space="preserve">Земли населенных пунктов, для размещения здания</t>
  </si>
  <si>
    <t xml:space="preserve">Белгородская обл, Ровеньский район, с. Ржевка, ул. Мира, д. 14 /14650436101</t>
  </si>
  <si>
    <t xml:space="preserve">31:24:0505004:103</t>
  </si>
  <si>
    <t xml:space="preserve">№31-31-19/005/2008-005 от 07.04.2008</t>
  </si>
  <si>
    <t xml:space="preserve">36.1.1.1.3</t>
  </si>
  <si>
    <t xml:space="preserve">Белгородская область, Ровеньский район, в границах СПК (колхоз) "Заветы Ильича" (АО "Заря"), граничит с севера и запада с б. Покладов яр, с севера-земли СПК "1Мая", с юго-запада- б. Гарбузовский яр</t>
  </si>
  <si>
    <t xml:space="preserve">31:24:0000000:993</t>
  </si>
  <si>
    <t xml:space="preserve">№31-31/019-31/019/021/2016-354/1 от 21.12.2016</t>
  </si>
  <si>
    <t xml:space="preserve">Аренда срок действия с 02.03.2023 по 31.12.2027</t>
  </si>
  <si>
    <t xml:space="preserve">36.1.1.1.4</t>
  </si>
  <si>
    <t xml:space="preserve">Земли населенных пунктов, под зданием Мартынцовского ДК </t>
  </si>
  <si>
    <t xml:space="preserve">Белгородская обл, Ровеньский район, с. Мартынцы, ул. Солнечная, д. 25 / 14650436111</t>
  </si>
  <si>
    <t xml:space="preserve">31:24:0503002:85</t>
  </si>
  <si>
    <t xml:space="preserve">№31-31-19/005/2008-168 от 24.04.2008</t>
  </si>
  <si>
    <t xml:space="preserve">36.1.1.1.5</t>
  </si>
  <si>
    <t xml:space="preserve">Белгородская обл, Ровеньский район, с. Ржевка, ул. Центральная, 3"А" / 14650436101</t>
  </si>
  <si>
    <t xml:space="preserve">31:24:0505004:133</t>
  </si>
  <si>
    <t xml:space="preserve">№31-31-19/022/2014-407 от 08.12.2014</t>
  </si>
  <si>
    <t xml:space="preserve">36.1.1.1.6</t>
  </si>
  <si>
    <t xml:space="preserve">Земли населенных пунктов, для ведения ЛПХ</t>
  </si>
  <si>
    <t xml:space="preserve">Белгородская обл, Ровеньский район, с. Ржевка, ул. Мира, 6/1 /14650436101</t>
  </si>
  <si>
    <t xml:space="preserve">31:24:0505006:78</t>
  </si>
  <si>
    <t xml:space="preserve">№31:24:0505006:78-31/019/2018-3 от 29.10.2018</t>
  </si>
  <si>
    <t xml:space="preserve">36.1.1.1.7</t>
  </si>
  <si>
    <t xml:space="preserve">Земли населенных пунктов, общественное использование объектов капитального строительства</t>
  </si>
  <si>
    <t xml:space="preserve">Белгородская обл, Ровеньский район, с. Мартынцы, ул. Солнечная, 23/1  /14650436111 </t>
  </si>
  <si>
    <t xml:space="preserve">31:24:0503002:86</t>
  </si>
  <si>
    <t xml:space="preserve">№31:24:0503002:86-31/019/2018-5 от 01.11.2018</t>
  </si>
  <si>
    <t xml:space="preserve">36.1.1.1.8</t>
  </si>
  <si>
    <t xml:space="preserve">Земели населенных пунктов, размещение объекта здравоохранения (ФАП)</t>
  </si>
  <si>
    <t xml:space="preserve">Белгородская обл, Ровеньский район, с. Мартынцы, ул. Солнечная, 23/2   /14650436111</t>
  </si>
  <si>
    <t xml:space="preserve">31:24:0503002:130</t>
  </si>
  <si>
    <t xml:space="preserve">№31:24:0503002:130-31/019/2018-2 от 01.11.2018</t>
  </si>
  <si>
    <t xml:space="preserve">36.1.1.1.9</t>
  </si>
  <si>
    <t xml:space="preserve">Земли населенных пунктов, культурное развитие</t>
  </si>
  <si>
    <t xml:space="preserve">Белгородская обл, Ровеньский район, с.Копанки,  ул. Мира,15 /14650436106</t>
  </si>
  <si>
    <t xml:space="preserve">31:24:0501001:144</t>
  </si>
  <si>
    <t xml:space="preserve">№31:24:0501001:144-31/078/2022-2 от 08.04.2022</t>
  </si>
  <si>
    <t xml:space="preserve">36.1.1.1.10</t>
  </si>
  <si>
    <t xml:space="preserve">Белгородская область, Ровеньский район, в границах СПК (колхоз) "Заветы Ильича", граничит с севера и востока с Воронежской областью, с юга- с КФК "Березка", с запада- с КФК "Росток" и с полями СПК "1 Мая", с севера- с полями ОАО "Эфко-Дружба"</t>
  </si>
  <si>
    <t xml:space="preserve">31:24:0000000:417</t>
  </si>
  <si>
    <t xml:space="preserve">№31:24:0000000:417-31/128/2021-3 от 15.02.2021</t>
  </si>
  <si>
    <t xml:space="preserve">Аренда срок действия с 12.07.2021 5 лет</t>
  </si>
  <si>
    <t xml:space="preserve">Стрельцова Ольга Николаевна</t>
  </si>
  <si>
    <t xml:space="preserve">36.1.1.1.11</t>
  </si>
  <si>
    <t xml:space="preserve">Земли населенных пунктов, историко-культурная деятельность</t>
  </si>
  <si>
    <t xml:space="preserve">Белгородская обл, Ровеньский район, с. Ржевка / 14650436101</t>
  </si>
  <si>
    <t xml:space="preserve">31:24:0505004:146</t>
  </si>
  <si>
    <t xml:space="preserve">№31:24:0505004:146-31/012/2019-1 от 08.08.2019</t>
  </si>
  <si>
    <t xml:space="preserve">36.1.1.1.12</t>
  </si>
  <si>
    <t xml:space="preserve">Земли населенных пунктов, для размещения кладбищ</t>
  </si>
  <si>
    <t xml:space="preserve">Белгородская обл, Ровеньский район, с.Мартынцы / 14650436111</t>
  </si>
  <si>
    <t xml:space="preserve">31:24:0503001:42</t>
  </si>
  <si>
    <t xml:space="preserve">№31:24:0503001:42-31/019/2019-1 от 19.03.2019</t>
  </si>
  <si>
    <t xml:space="preserve">36.1.1.1.13</t>
  </si>
  <si>
    <t xml:space="preserve">Белгородская обл, Ровеньский район, с. Ржевка, ул. Солнечная / 14650436101</t>
  </si>
  <si>
    <t xml:space="preserve">31:24:0505002:125</t>
  </si>
  <si>
    <t xml:space="preserve">№31:24:0505002:125-31/019/2019-1 от 19.03.2019</t>
  </si>
  <si>
    <t xml:space="preserve">36.1.1.1.14</t>
  </si>
  <si>
    <t xml:space="preserve">Белгородская обл, Ровеньский район, с.Копанки, ул. Мира / 14650436106</t>
  </si>
  <si>
    <t xml:space="preserve">31:24:0501001:69</t>
  </si>
  <si>
    <t xml:space="preserve">№31:24:0501001:69-31/019/2019-1 от 19.03.2019</t>
  </si>
  <si>
    <t xml:space="preserve">36.1.1.1.15</t>
  </si>
  <si>
    <t xml:space="preserve">Белгородская обл, Ровеньский район, х. Никитин, ул. Никитина / 14650436116</t>
  </si>
  <si>
    <t xml:space="preserve">31:24:0504001:46</t>
  </si>
  <si>
    <t xml:space="preserve">№31:24:0504001:46-31/019/2019-1 от 19.03.2019</t>
  </si>
  <si>
    <t xml:space="preserve">36.1.1.1.16</t>
  </si>
  <si>
    <t xml:space="preserve">Земли населенных пунктов, для закладки парка культуры и отдыха</t>
  </si>
  <si>
    <t xml:space="preserve">31:24:0505004:131</t>
  </si>
  <si>
    <t xml:space="preserve">№31-31/019-31/019/021/2016-356/1 от 22.12.2016</t>
  </si>
  <si>
    <t xml:space="preserve">Итого Казна:</t>
  </si>
  <si>
    <t xml:space="preserve">Итого всего ЗУ:</t>
  </si>
  <si>
    <t xml:space="preserve">ПОДРАЗДЕЛ 1.2. Сведения о зданиях, сооружениях, объектах незавершенного строительства, единых недвижимых комплексах и иных недвижимых объектах</t>
  </si>
  <si>
    <t xml:space="preserve">№
 п/п
</t>
  </si>
  <si>
    <t xml:space="preserve">Вид объекта учета</t>
  </si>
  <si>
    <t xml:space="preserve">Наименование, назначение объекта учета</t>
  </si>
  <si>
    <t xml:space="preserve">Адрес объекта учета (ОКТМО)</t>
  </si>
  <si>
    <t xml:space="preserve">Кадастровый номер объекта учета</t>
  </si>
  <si>
    <t xml:space="preserve">Инвентарный номер объекта учета</t>
  </si>
  <si>
    <t xml:space="preserve">Характеристики объекта учета  (площадь, протяженность) </t>
  </si>
  <si>
    <t xml:space="preserve">Сведения о земельном участке, на котором расположен объект учета (кадастровый номер, форма собственности, площадь (кв.м) </t>
  </si>
  <si>
    <t xml:space="preserve">Сведения о правообладателе  (ИНН, ОГРН, КПП)</t>
  </si>
  <si>
    <t xml:space="preserve">Вид вещного права, на основании которого правообладателю принадлежит объект учета, с указанием реквизитов документов
</t>
  </si>
  <si>
    <t xml:space="preserve">Сведения об изменениях объекта учета (произведенных достройках, капитальном ремонте, реконструкции, модернизации, сносе)</t>
  </si>
  <si>
    <t xml:space="preserve">Сведения о лице, в пользу которого установлены ограничения (обременения) (ИНН, КПП, ОГРН)</t>
  </si>
  <si>
    <t xml:space="preserve">Сведения об объекте единого недвижимого комплекса, в том числе: сведения о зданиях, сооружениях, иных вещах</t>
  </si>
  <si>
    <t xml:space="preserve">Балансовая стоимость  недвижимого имущества,
руб.
</t>
  </si>
  <si>
    <t xml:space="preserve">Остаточная стоимость, руб.</t>
  </si>
  <si>
    <t xml:space="preserve">Площадь (кв.м)
</t>
  </si>
  <si>
    <t xml:space="preserve">Протяженность (км)</t>
  </si>
  <si>
    <t xml:space="preserve">Этажность (кол-во)</t>
  </si>
  <si>
    <t xml:space="preserve">кадастровый номер</t>
  </si>
  <si>
    <t xml:space="preserve">форма собственности</t>
  </si>
  <si>
    <t xml:space="preserve">Площадь (кв.м)</t>
  </si>
  <si>
    <t xml:space="preserve">1. Администрация Ржевского сельского поселения муниципального района "Ровеньский район" Белгородской области</t>
  </si>
  <si>
    <t xml:space="preserve">36.1.2.1.1</t>
  </si>
  <si>
    <t xml:space="preserve">Здание</t>
  </si>
  <si>
    <t xml:space="preserve">Нежилое здание (административное), нежилое</t>
  </si>
  <si>
    <t xml:space="preserve">Белгородская обл, Ровеньский район, с. Ржевка, ул. Мира, 14 / 14650436101</t>
  </si>
  <si>
    <t xml:space="preserve">31:24:0505001:45</t>
  </si>
  <si>
    <t xml:space="preserve">110112000018</t>
  </si>
  <si>
    <t xml:space="preserve">3117001107, 1023102154690, 311701001</t>
  </si>
  <si>
    <t xml:space="preserve">№31-31-19/021/2013-708 от 11.10.2013</t>
  </si>
  <si>
    <t xml:space="preserve">36.1.2.1.2</t>
  </si>
  <si>
    <t xml:space="preserve">Нежилое здание -сарай, нежилое</t>
  </si>
  <si>
    <t xml:space="preserve">31:24:0101001:660</t>
  </si>
  <si>
    <t xml:space="preserve">110112000008</t>
  </si>
  <si>
    <t xml:space="preserve">№31-31-19/021/2013-707 от 11.10.2013</t>
  </si>
  <si>
    <t xml:space="preserve">36.1.2.1.3</t>
  </si>
  <si>
    <t xml:space="preserve">здание</t>
  </si>
  <si>
    <t xml:space="preserve">Нежилое здание (котельная Ржевского дома культуры), нежилое</t>
  </si>
  <si>
    <t xml:space="preserve">31:24:0505001:193</t>
  </si>
  <si>
    <t xml:space="preserve">110112000011</t>
  </si>
  <si>
    <t xml:space="preserve">№31-31-19/021/2013-425 от 30.09.2013</t>
  </si>
  <si>
    <t xml:space="preserve">36.1.2.1.4</t>
  </si>
  <si>
    <t xml:space="preserve">Часть жилого дома, жилое</t>
  </si>
  <si>
    <t xml:space="preserve">Белгородская обл, Ровеньский район, с. Ржевка, ул. Мира, д.6/1   / 14650436101</t>
  </si>
  <si>
    <t xml:space="preserve">31:24:0505006:84</t>
  </si>
  <si>
    <t xml:space="preserve">101340000000368</t>
  </si>
  <si>
    <t xml:space="preserve">№31:24:0505006:84-31/019/2018-3 от 29.10.2018</t>
  </si>
  <si>
    <t xml:space="preserve">36.1.2.1.5</t>
  </si>
  <si>
    <t xml:space="preserve">Часть нежилого здания (ФАП), нежилое</t>
  </si>
  <si>
    <t xml:space="preserve">Белгородская обл., Ровеньский район, с. Мартынцы, ул. Солнечная, д. 23/2  / 14650436111</t>
  </si>
  <si>
    <t xml:space="preserve">31:24:0503002:133</t>
  </si>
  <si>
    <t xml:space="preserve">101340000000365</t>
  </si>
  <si>
    <t xml:space="preserve">№31:24:0503002:133-31/019/2018-5 от 01.11.2018</t>
  </si>
  <si>
    <t xml:space="preserve">36.1.2.1.6</t>
  </si>
  <si>
    <t xml:space="preserve">Часть нежилого здания, нежилое</t>
  </si>
  <si>
    <t xml:space="preserve">Белгородская обл., Ровеньский район, с. Мартынцы, ул. Солнечная, д. 23/1  / 14650436111</t>
  </si>
  <si>
    <t xml:space="preserve">31:24:0503002:134</t>
  </si>
  <si>
    <t xml:space="preserve">101340000000364</t>
  </si>
  <si>
    <t xml:space="preserve">№31:24:0503002:134-31/019/2018-9 от 01.11.2018</t>
  </si>
  <si>
    <t xml:space="preserve">36.1.2.1.7</t>
  </si>
  <si>
    <t xml:space="preserve">автомобильная дорога</t>
  </si>
  <si>
    <t xml:space="preserve">Автодорога с.Марты, Автодорога с.Мартынцы 2,6км</t>
  </si>
  <si>
    <t xml:space="preserve">Белгородская обл., Ровеньский район, с.Мартынцы  / 14650436111</t>
  </si>
  <si>
    <t xml:space="preserve">110113000514</t>
  </si>
  <si>
    <t xml:space="preserve">36.1.2.1.8</t>
  </si>
  <si>
    <t xml:space="preserve">Автодорога с.Ржевк, Автодорога с.Ржевка 0,4км</t>
  </si>
  <si>
    <t xml:space="preserve">Белгородская обл, Ровеньский район, с.Ржевка / 14650436101</t>
  </si>
  <si>
    <t xml:space="preserve">110113000511</t>
  </si>
  <si>
    <t xml:space="preserve">36.1.2.1.9</t>
  </si>
  <si>
    <t xml:space="preserve">Дорога в с.Ржев, Дорога в с.Ржевка 0,6 км</t>
  </si>
  <si>
    <t xml:space="preserve">101130000510</t>
  </si>
  <si>
    <t xml:space="preserve">36.1.2.1.10</t>
  </si>
  <si>
    <t xml:space="preserve">Автодорога .сРжевк, Автодорога с.Ржевка по улице 0,240км</t>
  </si>
  <si>
    <t xml:space="preserve">110113000520</t>
  </si>
  <si>
    <t xml:space="preserve">36.1.2.1.11</t>
  </si>
  <si>
    <t xml:space="preserve">Автодорога.сКопан, Автодорога с.Копанки улица Победы 0,231 км</t>
  </si>
  <si>
    <t xml:space="preserve">Белгородская обл., Ровеньский район, с.Копанки / 14650436106</t>
  </si>
  <si>
    <t xml:space="preserve">110113000519</t>
  </si>
  <si>
    <t xml:space="preserve">36.1.2.1.12</t>
  </si>
  <si>
    <t xml:space="preserve">Автодорогас.Март, Автодорога с.Мартынцы 2,192 км</t>
  </si>
  <si>
    <t xml:space="preserve">110113000521</t>
  </si>
  <si>
    <t xml:space="preserve">36.1.2.1.13</t>
  </si>
  <si>
    <t xml:space="preserve">Автодорогах.Никит, Автодорога х.Никитин 2,637 км(прив.3,5м)</t>
  </si>
  <si>
    <t xml:space="preserve">Белгородская обл, Ровеньский район, х. Никитин / 14650436116</t>
  </si>
  <si>
    <t xml:space="preserve">11011300522</t>
  </si>
  <si>
    <t xml:space="preserve">36.1.2.1.14</t>
  </si>
  <si>
    <t xml:space="preserve">Автодорога.сРжевка, Автомобильная дорога с.Ржевка улица Центральная 0,350 км</t>
  </si>
  <si>
    <t xml:space="preserve">110851000623</t>
  </si>
  <si>
    <t xml:space="preserve">36.1.2.1.15</t>
  </si>
  <si>
    <t xml:space="preserve">101340000000332</t>
  </si>
  <si>
    <t xml:space="preserve">36.1.2.1.16</t>
  </si>
  <si>
    <t xml:space="preserve">Котельная Копанского СК филиала МБУК "Ровеньский ЦКР", нежилое</t>
  </si>
  <si>
    <t xml:space="preserve">Белгородская обл., Ровеньский район, с. Копанки, ул. Мира, д.15 / 14650436106</t>
  </si>
  <si>
    <t xml:space="preserve">31:24:0501001:257</t>
  </si>
  <si>
    <t xml:space="preserve">9090000005</t>
  </si>
  <si>
    <t xml:space="preserve">№31:24:0501001:257-31/063/2021-1 от 01.10.2021</t>
  </si>
  <si>
    <t xml:space="preserve">36.1.2.1.17</t>
  </si>
  <si>
    <t xml:space="preserve">ограждение</t>
  </si>
  <si>
    <t xml:space="preserve">Метал.огражд1, Метал.ограждение Парка "Искра"</t>
  </si>
  <si>
    <t xml:space="preserve">101030000000464</t>
  </si>
  <si>
    <t xml:space="preserve">36.1.2.1.18</t>
  </si>
  <si>
    <t xml:space="preserve">Метал.ограждение, Метал.ограждение кладбища с.Ржевка</t>
  </si>
  <si>
    <t xml:space="preserve">110113000-463</t>
  </si>
  <si>
    <t xml:space="preserve">36.1.2.1.19</t>
  </si>
  <si>
    <t xml:space="preserve">подъездной путь</t>
  </si>
  <si>
    <t xml:space="preserve">Подъездная дорога, Подъездная дорога к СПК "Заветы Ильича" в с.Ржевка 1,763км</t>
  </si>
  <si>
    <t xml:space="preserve">110113000466</t>
  </si>
  <si>
    <t xml:space="preserve">36.1.2.1.20</t>
  </si>
  <si>
    <t xml:space="preserve">тротуар</t>
  </si>
  <si>
    <t xml:space="preserve">Тротуар "Искра", Дорожка тротуарная в парке "Искра"</t>
  </si>
  <si>
    <t xml:space="preserve">101340000000659</t>
  </si>
  <si>
    <t xml:space="preserve">Итого Казна:    </t>
  </si>
  <si>
    <t xml:space="preserve">ВСЕГО ПО РАЙОНУ:</t>
  </si>
  <si>
    <t xml:space="preserve">РАЗДЕЛ 1.  СВЕДЕНИЯ О МУНИЦИПАЛЬНОМ НЕДВИЖИМОМ ИМУЩЕСТВЕ  ПО СОСТОЯНИЮ НА 01.01.2024 ГОД                     </t>
  </si>
  <si>
    <t xml:space="preserve">ПОДРАЗДЕЛ 1.3. Сведения о помещениях, машино-местах и иных объектах, отнесенных законом к недвижимости</t>
  </si>
  <si>
    <t xml:space="preserve">Сведения о здании, сооружении, в состав которого входит объект учета (кадастровый номер, форма собственности)</t>
  </si>
  <si>
    <t xml:space="preserve">Протяженность (м)</t>
  </si>
  <si>
    <r>
      <rPr>
        <b val="true"/>
        <sz val="8"/>
        <color rgb="FFFF0000"/>
        <rFont val="Times New Roman"/>
        <family val="1"/>
        <charset val="204"/>
      </rPr>
      <t xml:space="preserve"> </t>
    </r>
    <r>
      <rPr>
        <b val="true"/>
        <sz val="8"/>
        <color rgb="FF000000"/>
        <rFont val="Times New Roman"/>
        <family val="1"/>
        <charset val="204"/>
      </rPr>
      <t xml:space="preserve">1. Администрация Ржевского сельского поселения муниципального района "Ровеньский район" Белгородской области</t>
    </r>
  </si>
  <si>
    <t xml:space="preserve">12. Имущество, не закрепленное за муниципальными предприятиями и учреждениями (имущество казны)</t>
  </si>
  <si>
    <t xml:space="preserve">36.1.3.1.1</t>
  </si>
  <si>
    <t xml:space="preserve">Помещение</t>
  </si>
  <si>
    <t xml:space="preserve">Копанской сельский клуб, нежилое</t>
  </si>
  <si>
    <t xml:space="preserve">31:24:0501001:134</t>
  </si>
  <si>
    <t xml:space="preserve">110112000007</t>
  </si>
  <si>
    <t xml:space="preserve">418.7</t>
  </si>
  <si>
    <t xml:space="preserve">№31-31-19/011/2008-167 от 26.11.2008</t>
  </si>
  <si>
    <t xml:space="preserve">36.1.3.1.2</t>
  </si>
  <si>
    <t xml:space="preserve">Нежилое помещение, нежилое</t>
  </si>
  <si>
    <t xml:space="preserve">Белгородская область, Ровеньский район, с. Мартынцы, ул. Солнечная, д.25</t>
  </si>
  <si>
    <t xml:space="preserve">31:24:0101001:1133</t>
  </si>
  <si>
    <t xml:space="preserve">110112000012</t>
  </si>
  <si>
    <t xml:space="preserve">№31-31-19/018/2012-292 от 01.11.2012</t>
  </si>
  <si>
    <t xml:space="preserve">36.1.3.1.3</t>
  </si>
  <si>
    <t xml:space="preserve">Нежилое помещение №1, нежилое</t>
  </si>
  <si>
    <t xml:space="preserve">Белгородская обл, Ровеньский район, с. Ржевка, ул. Центральная, д.3А / 14650436101</t>
  </si>
  <si>
    <t xml:space="preserve">31:24:0101001:1302</t>
  </si>
  <si>
    <t xml:space="preserve">110112000010</t>
  </si>
  <si>
    <t xml:space="preserve">№31-31-19/018/2012-289 от 01.11.2012 </t>
  </si>
  <si>
    <t xml:space="preserve">Приложение № 1
 к реестру муниципальной  собственности муниципального 
района «Ровеньский  район» Белгородской области
</t>
  </si>
  <si>
    <t xml:space="preserve">ПОДРАЗДЕЛ 1.4. Сведения о воздушных и морских судах, судах внутреннего плавания</t>
  </si>
  <si>
    <t xml:space="preserve">Порт (место) регистрации и (или) место (аэродром) базирования (с указанием кода ОКТМО)</t>
  </si>
  <si>
    <t xml:space="preserve">Регистрационный номер (с датой присвоения)</t>
  </si>
  <si>
    <t xml:space="preserve">Сведения об основных характеристиках судна</t>
  </si>
  <si>
    <t xml:space="preserve">Балансовая стоимость, руб.</t>
  </si>
  <si>
    <t xml:space="preserve">Сведения о произведенных ремонте, модернизации судна</t>
  </si>
  <si>
    <t xml:space="preserve">Вид вещного права, на основании которого правообладателю принадлежит объект учета, с указанием реквизитов документов</t>
  </si>
  <si>
    <t xml:space="preserve">Сведения о произведенных ремонте, модернизации судна;</t>
  </si>
  <si>
    <t xml:space="preserve">Сведения об установленных в отношении судна ограничениях (обременениях) с указанием наименования вида ограничений (обременений)</t>
  </si>
  <si>
    <t xml:space="preserve">-</t>
  </si>
  <si>
    <t xml:space="preserve">Приложение № 2
 к реестру муниципальной  собственности муниципального 
района «Ровеньский район» Белгородской области</t>
  </si>
  <si>
    <t xml:space="preserve">РАЗДЕЛ 2.  СВЕДЕНИЯ О ДВИЖИМОМ И ИНОМ ИМУЩЕСТВЕ  ПО СОСТОЯНИЮ НА 01.01.2024 ГОД</t>
  </si>
  <si>
    <t xml:space="preserve">ПОДРАЗДЕЛ 2.1. Сведения об акциях</t>
  </si>
  <si>
    <t xml:space="preserve"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</si>
  <si>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 xml:space="preserve"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</si>
  <si>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 xml:space="preserve">Сведения о правообладателе</t>
  </si>
  <si>
    <t xml:space="preserve">Вид вещного права, на основании которого правообладателю принадлежит объект учета, с указанием реквизитов документов </t>
  </si>
  <si>
    <t xml:space="preserve"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</si>
  <si>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Сведения о лице, в пользу которого установлены ограничения (обременения)</t>
  </si>
  <si>
    <t xml:space="preserve">Приложение № 2
 к реестру муниципальной  собственности муниципального 
района «Ровеньский  район» Белгородской области</t>
  </si>
  <si>
    <t xml:space="preserve">РАЗДЕЛ 2.  СВЕДЕНИЯ О ДВИЖИМОМ И ИНОМ ИМУЩЕСТВЕПО СОСТОЯНИЮ НА 01.01.2024 ГОД</t>
  </si>
  <si>
    <t xml:space="preserve">ПОДРАЗДЕЛ 2.2. Сведения о долях (вкладах) в уставных (складочных) капиталах хозяйственных обществ и товариществ</t>
  </si>
  <si>
    <t xml:space="preserve"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</si>
  <si>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 xml:space="preserve">Доля (вклад) в уставном (складочном) капитале хозяйственного общества, товарищества в процентах</t>
  </si>
  <si>
    <t xml:space="preserve"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</si>
  <si>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 xml:space="preserve">РАЗДЕЛ 2.  СВЕДЕНИЯ О ДВИЖИМОМ И ИНОМ ИМУЩЕСТВЕ ПО СОСТОЯНИЮ НА 01.01.2024 ГОД</t>
  </si>
  <si>
    <t xml:space="preserve"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</si>
  <si>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 xml:space="preserve">Наименование движимого имущества  (иного имущества)</t>
  </si>
  <si>
    <t xml:space="preserve">Сведения об объекте учета (марка, модель, год выпуска)</t>
  </si>
  <si>
    <t xml:space="preserve">Инвентарный номер</t>
  </si>
  <si>
    <t xml:space="preserve"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</si>
  <si>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Балансовая стоимость,
 руб.
</t>
  </si>
  <si>
    <t xml:space="preserve">36.2.3.1.1</t>
  </si>
  <si>
    <t xml:space="preserve">Компьютер в сборе1, Компьютер Flatron L 1753 S с монитором</t>
  </si>
  <si>
    <t xml:space="preserve">110134000401</t>
  </si>
  <si>
    <t xml:space="preserve">23.07.2007</t>
  </si>
  <si>
    <t xml:space="preserve">36.2.3.1.2</t>
  </si>
  <si>
    <t xml:space="preserve">Принтер НР 1006</t>
  </si>
  <si>
    <t xml:space="preserve">110134000405</t>
  </si>
  <si>
    <t xml:space="preserve">31.12.2007</t>
  </si>
  <si>
    <t xml:space="preserve">36.2.3.1.3</t>
  </si>
  <si>
    <t xml:space="preserve">Факс панасоник</t>
  </si>
  <si>
    <t xml:space="preserve">110134000454</t>
  </si>
  <si>
    <t xml:space="preserve">31.12.2008</t>
  </si>
  <si>
    <t xml:space="preserve">36.2.3.1.4</t>
  </si>
  <si>
    <t xml:space="preserve">110134000452</t>
  </si>
  <si>
    <t xml:space="preserve">15.12.2008</t>
  </si>
  <si>
    <t xml:space="preserve">36.2.3.1.5</t>
  </si>
  <si>
    <t xml:space="preserve">101340000000359</t>
  </si>
  <si>
    <t xml:space="preserve">16.02.2018</t>
  </si>
  <si>
    <t xml:space="preserve">36.2.3.1.6</t>
  </si>
  <si>
    <t xml:space="preserve">Сигнализатор1</t>
  </si>
  <si>
    <t xml:space="preserve">110134000343</t>
  </si>
  <si>
    <t xml:space="preserve">31.12.2005</t>
  </si>
  <si>
    <t xml:space="preserve">36.2.3.1.7</t>
  </si>
  <si>
    <t xml:space="preserve">Принтер HP 1150</t>
  </si>
  <si>
    <t xml:space="preserve">110134000001</t>
  </si>
  <si>
    <t xml:space="preserve">30.12.2006</t>
  </si>
  <si>
    <t xml:space="preserve">36.2.3.1.8</t>
  </si>
  <si>
    <t xml:space="preserve">Холодильник</t>
  </si>
  <si>
    <t xml:space="preserve">110134000380</t>
  </si>
  <si>
    <t xml:space="preserve">31.12.2006</t>
  </si>
  <si>
    <t xml:space="preserve">36.2.3.1.9</t>
  </si>
  <si>
    <t xml:space="preserve">110134000400</t>
  </si>
  <si>
    <t xml:space="preserve">31.01.2007</t>
  </si>
  <si>
    <t xml:space="preserve">36.2.3.1.10</t>
  </si>
  <si>
    <t xml:space="preserve">Стол компьютерный "Айсберг"</t>
  </si>
  <si>
    <t xml:space="preserve">404; 101090000000499</t>
  </si>
  <si>
    <t xml:space="preserve">30.11.2007</t>
  </si>
  <si>
    <t xml:space="preserve">36.2.3.1.11</t>
  </si>
  <si>
    <t xml:space="preserve">110134000409</t>
  </si>
  <si>
    <t xml:space="preserve">36.2.3.1.12</t>
  </si>
  <si>
    <t xml:space="preserve">110134000464</t>
  </si>
  <si>
    <t xml:space="preserve">30.04.2009</t>
  </si>
  <si>
    <t xml:space="preserve">36.2.3.1.13</t>
  </si>
  <si>
    <t xml:space="preserve">110134000509</t>
  </si>
  <si>
    <t xml:space="preserve">31.12.2011</t>
  </si>
  <si>
    <t xml:space="preserve">36.2.3.1.14</t>
  </si>
  <si>
    <t xml:space="preserve">Маршрутизатор Mikro Tik RB951-2n</t>
  </si>
  <si>
    <t xml:space="preserve">101340000000315</t>
  </si>
  <si>
    <t xml:space="preserve">31.12.2015</t>
  </si>
  <si>
    <t xml:space="preserve">36.2.3.1.15</t>
  </si>
  <si>
    <t xml:space="preserve">Компьютер</t>
  </si>
  <si>
    <t xml:space="preserve">101340000000329</t>
  </si>
  <si>
    <t xml:space="preserve">21.11.2016</t>
  </si>
  <si>
    <t xml:space="preserve">36.2.3.1.16</t>
  </si>
  <si>
    <t xml:space="preserve">МФУ (лазерный прин, МФУ (лазерный принтер, сканер, копир, 20 стр./мин.)</t>
  </si>
  <si>
    <t xml:space="preserve">101340000000328</t>
  </si>
  <si>
    <t xml:space="preserve">36.2.3.1.17</t>
  </si>
  <si>
    <t xml:space="preserve">Системный блок</t>
  </si>
  <si>
    <t xml:space="preserve">101340000000361</t>
  </si>
  <si>
    <t xml:space="preserve">36.2.3.1.18</t>
  </si>
  <si>
    <t xml:space="preserve">Стол</t>
  </si>
  <si>
    <t xml:space="preserve">101090000000505; 101090000000479</t>
  </si>
  <si>
    <t xml:space="preserve">36.2.3.1.19</t>
  </si>
  <si>
    <t xml:space="preserve">Кресло офисное</t>
  </si>
  <si>
    <t xml:space="preserve">1101360002</t>
  </si>
  <si>
    <t xml:space="preserve">03.12.2019</t>
  </si>
  <si>
    <t xml:space="preserve">36.2.3.1.20</t>
  </si>
  <si>
    <t xml:space="preserve">Стол руководителя</t>
  </si>
  <si>
    <t xml:space="preserve">1101360001</t>
  </si>
  <si>
    <t xml:space="preserve">36.2.3.1.21</t>
  </si>
  <si>
    <t xml:space="preserve">Рабочая станция в сборе</t>
  </si>
  <si>
    <t xml:space="preserve">110134000443</t>
  </si>
  <si>
    <t xml:space="preserve">08.08.2008</t>
  </si>
  <si>
    <t xml:space="preserve">36.2.3.1.22</t>
  </si>
  <si>
    <t xml:space="preserve">Принтер Еpson К101 с перезапрвляемыми картриджами</t>
  </si>
  <si>
    <t xml:space="preserve">110134000601</t>
  </si>
  <si>
    <t xml:space="preserve">31.12.2013</t>
  </si>
  <si>
    <t xml:space="preserve">36.2.3.1.23</t>
  </si>
  <si>
    <t xml:space="preserve">Бензиновая ранцевая воздуходувка Ryobi RBL42BP</t>
  </si>
  <si>
    <t xml:space="preserve">9090000007</t>
  </si>
  <si>
    <t xml:space="preserve">03.06.2022</t>
  </si>
  <si>
    <t xml:space="preserve">36.2.3.1.24</t>
  </si>
  <si>
    <t xml:space="preserve">Мотопомпа Gigant WPL-1000, Россия</t>
  </si>
  <si>
    <t xml:space="preserve">9090000008</t>
  </si>
  <si>
    <t xml:space="preserve">36.2.3.1.25</t>
  </si>
  <si>
    <t xml:space="preserve">Ранцевый огнетушитель</t>
  </si>
  <si>
    <t xml:space="preserve">00000000000068</t>
  </si>
  <si>
    <t xml:space="preserve">26.04.2021</t>
  </si>
  <si>
    <t xml:space="preserve">36.2.3.1.26</t>
  </si>
  <si>
    <t xml:space="preserve">Пескоразбрасыватель</t>
  </si>
  <si>
    <t xml:space="preserve">1101340001</t>
  </si>
  <si>
    <t xml:space="preserve">09.02.2021</t>
  </si>
  <si>
    <t xml:space="preserve">36.2.3.1.27</t>
  </si>
  <si>
    <t xml:space="preserve">Трактор МТЗ 80</t>
  </si>
  <si>
    <t xml:space="preserve">110135000378</t>
  </si>
  <si>
    <t xml:space="preserve">01.01.1994</t>
  </si>
  <si>
    <t xml:space="preserve">36.2.3.1.28</t>
  </si>
  <si>
    <t xml:space="preserve">Косилка роторная КРН-1,7</t>
  </si>
  <si>
    <t xml:space="preserve">101340000000348</t>
  </si>
  <si>
    <t xml:space="preserve">25.05.2017</t>
  </si>
  <si>
    <t xml:space="preserve">36.2.3.1.29</t>
  </si>
  <si>
    <t xml:space="preserve">Мотоблок Elitech КБ 400КМ ПРО (аналог)</t>
  </si>
  <si>
    <t xml:space="preserve">101340000000374</t>
  </si>
  <si>
    <t xml:space="preserve">02.04.2018</t>
  </si>
  <si>
    <t xml:space="preserve">36.2.3.1.30</t>
  </si>
  <si>
    <t xml:space="preserve">Навесное оборудование к мотоблоку Elitech КБ 400КМ ПРО (аналог)</t>
  </si>
  <si>
    <t xml:space="preserve">101340000000375</t>
  </si>
  <si>
    <t xml:space="preserve">36.2.3.1.31</t>
  </si>
  <si>
    <t xml:space="preserve">Бензотример</t>
  </si>
  <si>
    <t xml:space="preserve">1101360004</t>
  </si>
  <si>
    <t xml:space="preserve">27.10.2020</t>
  </si>
  <si>
    <t xml:space="preserve">2. Муниципальное казенное учреждение "Административно-хозяйственная служба обеспечения деятельности органов местного самоуправления Ржевского сельского поселения муниципального района "Ровеньский район" Белгородской области"</t>
  </si>
  <si>
    <t xml:space="preserve">36.2.3.1.32</t>
  </si>
  <si>
    <t xml:space="preserve">Прицеп легковой</t>
  </si>
  <si>
    <t xml:space="preserve">9090000001</t>
  </si>
  <si>
    <t xml:space="preserve">3117012500, 1163123095486, 311701001</t>
  </si>
  <si>
    <t xml:space="preserve">20.09.2022</t>
  </si>
  <si>
    <t xml:space="preserve">36.2.3.1.33</t>
  </si>
  <si>
    <t xml:space="preserve">Автомобиль ВАЗ 21053</t>
  </si>
  <si>
    <t xml:space="preserve">110135000369</t>
  </si>
  <si>
    <t xml:space="preserve">26.12.2006</t>
  </si>
  <si>
    <t xml:space="preserve">Итого АХС:</t>
  </si>
  <si>
    <t xml:space="preserve">3. Имущество, не закрепленное за муниципальными предприятиями и учреждениями (имущество казны)</t>
  </si>
  <si>
    <t xml:space="preserve">36.2.3.1.34</t>
  </si>
  <si>
    <t xml:space="preserve">Кровать двухъярусная</t>
  </si>
  <si>
    <t xml:space="preserve">с 9090000023 по 9090000102</t>
  </si>
  <si>
    <t xml:space="preserve">10.11.2023</t>
  </si>
  <si>
    <t xml:space="preserve">36.2.3.1.35</t>
  </si>
  <si>
    <t xml:space="preserve">Ротонда с навесом на кладбище с.Ржевка</t>
  </si>
  <si>
    <t xml:space="preserve">110136000465</t>
  </si>
  <si>
    <t xml:space="preserve">31.08.2009</t>
  </si>
  <si>
    <t xml:space="preserve">36.2.3.1.36</t>
  </si>
  <si>
    <t xml:space="preserve">Скамья в парке культуры и отдыха "Искра"</t>
  </si>
  <si>
    <t xml:space="preserve">101060000470; 101090000000490; 101090000000491; 101090000000492; 101090000000493; 101090000000494; 101090000000495; 101090000000496; 101090000000497; 101090000000498</t>
  </si>
  <si>
    <t xml:space="preserve">31.12.2009</t>
  </si>
  <si>
    <t xml:space="preserve">36.2.3.1.37</t>
  </si>
  <si>
    <t xml:space="preserve">Устройство уличного освещения в парке"Искра"</t>
  </si>
  <si>
    <t xml:space="preserve">110134000469</t>
  </si>
  <si>
    <t xml:space="preserve">36.2.3.1.38</t>
  </si>
  <si>
    <t xml:space="preserve">Горка на 4-х опорах (1,2м высота) Парк "Искра" с. Ржевка</t>
  </si>
  <si>
    <t xml:space="preserve">110113000471</t>
  </si>
  <si>
    <t xml:space="preserve">30.11.2010</t>
  </si>
  <si>
    <t xml:space="preserve">36.2.3.1.39</t>
  </si>
  <si>
    <t xml:space="preserve">Грибок детский с песочницей Парк "Искра" с. Ржевка</t>
  </si>
  <si>
    <t xml:space="preserve">110113000470</t>
  </si>
  <si>
    <t xml:space="preserve">36.2.3.1.40</t>
  </si>
  <si>
    <t xml:space="preserve">Карусель детская 4-х местная Парк "Искра" с. Ржевка</t>
  </si>
  <si>
    <t xml:space="preserve">110113000467</t>
  </si>
  <si>
    <t xml:space="preserve">36.2.3.1.41</t>
  </si>
  <si>
    <t xml:space="preserve">Качели балансир 2-х уровней Парк "Искра" с. Ржевка</t>
  </si>
  <si>
    <t xml:space="preserve">110113000468</t>
  </si>
  <si>
    <t xml:space="preserve">36.2.3.1.42</t>
  </si>
  <si>
    <t xml:space="preserve">Качели навесные раздельные 2-х местные Парк "Искра" с. Ржевка</t>
  </si>
  <si>
    <t xml:space="preserve">110113000469</t>
  </si>
  <si>
    <t xml:space="preserve">36.2.3.1.43</t>
  </si>
  <si>
    <t xml:space="preserve">Беседка М</t>
  </si>
  <si>
    <t xml:space="preserve">1108520001</t>
  </si>
  <si>
    <t xml:space="preserve">31.07.2020</t>
  </si>
  <si>
    <t xml:space="preserve">36.2.3.1.44</t>
  </si>
  <si>
    <t xml:space="preserve">Качели 2-х секционные</t>
  </si>
  <si>
    <t xml:space="preserve">1101360003</t>
  </si>
  <si>
    <t xml:space="preserve">12.08.2020</t>
  </si>
  <si>
    <t xml:space="preserve">36.2.3.1.45</t>
  </si>
  <si>
    <t xml:space="preserve">Детская площадка</t>
  </si>
  <si>
    <t xml:space="preserve">1108520002</t>
  </si>
  <si>
    <t xml:space="preserve">20.08.2020</t>
  </si>
  <si>
    <t xml:space="preserve">36.2.3.1.46</t>
  </si>
  <si>
    <t xml:space="preserve">турник</t>
  </si>
  <si>
    <t xml:space="preserve">11.05.2021</t>
  </si>
  <si>
    <t xml:space="preserve">36.2.3.1.47</t>
  </si>
  <si>
    <t xml:space="preserve">Тренажёр "Лавка-пресс"</t>
  </si>
  <si>
    <t xml:space="preserve">9090000019</t>
  </si>
  <si>
    <t xml:space="preserve">08.08.2022</t>
  </si>
  <si>
    <t xml:space="preserve">36.2.3.1.48</t>
  </si>
  <si>
    <t xml:space="preserve">Тренажёр "Эллиптический "</t>
  </si>
  <si>
    <t xml:space="preserve">9090000018</t>
  </si>
  <si>
    <t xml:space="preserve">36.2.3.1.49</t>
  </si>
  <si>
    <t xml:space="preserve">Тренажёр двойной "Жим-Вертикальная тяга"</t>
  </si>
  <si>
    <t xml:space="preserve">9090000020</t>
  </si>
  <si>
    <t xml:space="preserve">36.2.3.1.50</t>
  </si>
  <si>
    <t xml:space="preserve">Игровая площадка</t>
  </si>
  <si>
    <t xml:space="preserve">9090000014</t>
  </si>
  <si>
    <t xml:space="preserve">26.10.2022</t>
  </si>
  <si>
    <t xml:space="preserve">36.2.3.1.51</t>
  </si>
  <si>
    <t xml:space="preserve">9090000015</t>
  </si>
  <si>
    <t xml:space="preserve">28.10.2022</t>
  </si>
  <si>
    <t xml:space="preserve">36.2.3.1.52</t>
  </si>
  <si>
    <t xml:space="preserve">Пешеходный мостик</t>
  </si>
  <si>
    <t xml:space="preserve">9090000016</t>
  </si>
  <si>
    <t xml:space="preserve">08.12.2022</t>
  </si>
  <si>
    <t xml:space="preserve">36.2.3.1.53</t>
  </si>
  <si>
    <t xml:space="preserve">9090000021</t>
  </si>
  <si>
    <t xml:space="preserve">01.06.2023</t>
  </si>
  <si>
    <t xml:space="preserve">36.2.3.1.54</t>
  </si>
  <si>
    <t xml:space="preserve">Уличное освещение</t>
  </si>
  <si>
    <t xml:space="preserve">9090000022</t>
  </si>
  <si>
    <t xml:space="preserve">27.07.2023</t>
  </si>
  <si>
    <t xml:space="preserve">36.2.3.1.55</t>
  </si>
  <si>
    <t xml:space="preserve">Пожарная сигнализация и оповещение</t>
  </si>
  <si>
    <t xml:space="preserve">9090000002</t>
  </si>
  <si>
    <t xml:space="preserve">29.07.2021</t>
  </si>
  <si>
    <t xml:space="preserve">36.2.3.1.56</t>
  </si>
  <si>
    <t xml:space="preserve">Шатёр</t>
  </si>
  <si>
    <t xml:space="preserve">9090000017</t>
  </si>
  <si>
    <t xml:space="preserve">23.09.2022</t>
  </si>
  <si>
    <t xml:space="preserve">Всего по району: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</si>
</sst>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_р_._-;\-* #,##0.0_р_._-;_-* \-_р_._-;_-@_-"/>
    <numFmt numFmtId="166" formatCode="0.00"/>
    <numFmt numFmtId="167" formatCode="dd/mm/yyyy"/>
    <numFmt numFmtId="168" formatCode="General"/>
    <numFmt numFmtId="169" formatCode="@"/>
    <numFmt numFmtId="170" formatCode="0"/>
    <numFmt numFmtId="171" formatCode="dd/mm/yyyy\ h:mm"/>
    <numFmt numFmtId="172" formatCode="#,##0.00"/>
    <numFmt numFmtId="173" formatCode="[h]:mm:ss"/>
    <numFmt numFmtId="174" formatCode="_-* #,##0.00\ _₽_-;\-* #,##0.00\ _₽_-;_-* \-??\ _₽_-;_-@_-"/>
  </numFmts>
  <fonts count="21">
    <font>
      <sz val="10"/>
      <color rgb="FF00000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sz val="8"/>
      <color rgb="FFFF0000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8"/>
      <color rgb="FFFF0000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292C2F"/>
      <name val="Times New Roman"/>
      <family val="1"/>
      <charset val="1"/>
    </font>
    <font>
      <sz val="8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Arial Cyr"/>
      <family val="0"/>
      <charset val="204"/>
    </font>
    <font>
      <u val="single"/>
      <sz val="8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70F21F"/>
        <bgColor rgb="FF59F030"/>
      </patternFill>
    </fill>
    <fill>
      <patternFill patternType="solid">
        <fgColor rgb="FF59F030"/>
        <bgColor rgb="FF70F21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2" fillId="0" borderId="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2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7" fillId="0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7" fillId="0" borderId="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9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Хороший 9" xfId="20"/>
  </cellStyles>
  <colors>
    <indexedColors>
      <rgbColor rgb="FF000000"/>
      <rgbColor rgb="FFFFFFFF"/>
      <rgbColor rgb="FFFF0000"/>
      <rgbColor rgb="FF59F03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0F21F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92C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29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G44" activeCellId="0" sqref="G44"/>
    </sheetView>
  </sheetViews>
  <sheetFormatPr defaultColWidth="8.6875" defaultRowHeight="12.8" zeroHeight="false" outlineLevelRow="0" outlineLevelCol="0"/>
  <cols>
    <col collapsed="false" customWidth="true" hidden="false" outlineLevel="0" max="1" min="1" style="1" width="11.57"/>
    <col collapsed="false" customWidth="true" hidden="false" outlineLevel="0" max="9" min="2" style="1" width="20.86"/>
    <col collapsed="false" customWidth="true" hidden="false" outlineLevel="0" max="10" min="10" style="1" width="19.71"/>
    <col collapsed="false" customWidth="true" hidden="false" outlineLevel="0" max="11" min="11" style="1" width="19.57"/>
    <col collapsed="false" customWidth="true" hidden="false" outlineLevel="0" max="12" min="12" style="1" width="17.29"/>
    <col collapsed="false" customWidth="true" hidden="false" outlineLevel="0" max="13" min="13" style="1" width="18.42"/>
    <col collapsed="false" customWidth="false" hidden="false" outlineLevel="0" max="1024" min="14" style="1" width="8.67"/>
  </cols>
  <sheetData>
    <row r="1" customFormat="false" ht="57" hidden="false" customHeight="true" outlineLevel="0" collapsed="false">
      <c r="A1" s="2"/>
      <c r="B1" s="2"/>
      <c r="C1" s="2"/>
      <c r="D1" s="2"/>
      <c r="E1" s="2"/>
      <c r="F1" s="2"/>
      <c r="G1" s="3"/>
      <c r="H1" s="2"/>
      <c r="I1" s="2"/>
      <c r="J1" s="4" t="s">
        <v>0</v>
      </c>
      <c r="K1" s="4"/>
      <c r="L1" s="4"/>
      <c r="M1" s="4"/>
    </row>
    <row r="2" customFormat="false" ht="10.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false" ht="12.7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false" ht="12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2.75" hidden="false" customHeight="true" outlineLevel="0" collapsed="false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8" t="s">
        <v>11</v>
      </c>
      <c r="J5" s="8" t="s">
        <v>12</v>
      </c>
      <c r="K5" s="6" t="s">
        <v>13</v>
      </c>
      <c r="L5" s="6" t="s">
        <v>14</v>
      </c>
      <c r="M5" s="8" t="s">
        <v>15</v>
      </c>
    </row>
    <row r="6" customFormat="false" ht="64.5" hidden="false" customHeight="true" outlineLevel="0" collapsed="false">
      <c r="A6" s="6"/>
      <c r="B6" s="6"/>
      <c r="C6" s="6"/>
      <c r="D6" s="6"/>
      <c r="E6" s="6"/>
      <c r="F6" s="6"/>
      <c r="G6" s="7"/>
      <c r="H6" s="8"/>
      <c r="I6" s="8"/>
      <c r="J6" s="8"/>
      <c r="K6" s="6"/>
      <c r="L6" s="6"/>
      <c r="M6" s="8"/>
    </row>
    <row r="7" customFormat="false" ht="12.8" hidden="false" customHeight="false" outlineLevel="0" collapsed="false">
      <c r="A7" s="9" t="n">
        <v>1</v>
      </c>
      <c r="B7" s="9" t="n">
        <v>2</v>
      </c>
      <c r="C7" s="9" t="n">
        <v>3</v>
      </c>
      <c r="D7" s="9" t="n">
        <v>4</v>
      </c>
      <c r="E7" s="9" t="n">
        <v>5</v>
      </c>
      <c r="F7" s="9" t="n">
        <v>6</v>
      </c>
      <c r="G7" s="9" t="n">
        <v>7</v>
      </c>
      <c r="H7" s="9" t="n">
        <v>8</v>
      </c>
      <c r="I7" s="9" t="n">
        <v>9</v>
      </c>
      <c r="J7" s="9" t="n">
        <v>10</v>
      </c>
      <c r="K7" s="9" t="n">
        <v>11</v>
      </c>
      <c r="L7" s="9" t="n">
        <v>12</v>
      </c>
      <c r="M7" s="9" t="n">
        <v>13</v>
      </c>
    </row>
    <row r="8" customFormat="false" ht="12.75" hidden="false" customHeight="true" outlineLevel="0" collapsed="false">
      <c r="A8" s="10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customFormat="false" ht="12.8" hidden="false" customHeight="false" outlineLevel="0" collapsed="false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3"/>
    </row>
    <row r="10" customFormat="false" ht="12.75" hidden="false" customHeight="true" outlineLevel="0" collapsed="false">
      <c r="A10" s="14" t="s">
        <v>17</v>
      </c>
      <c r="B10" s="14"/>
      <c r="C10" s="14"/>
      <c r="D10" s="14"/>
      <c r="E10" s="14"/>
      <c r="F10" s="15"/>
      <c r="G10" s="16" t="n">
        <f aca="false">G9</f>
        <v>0</v>
      </c>
      <c r="H10" s="16"/>
      <c r="I10" s="17"/>
      <c r="J10" s="16"/>
      <c r="K10" s="16"/>
      <c r="L10" s="16"/>
      <c r="M10" s="18" t="n">
        <f aca="false">M9</f>
        <v>0</v>
      </c>
    </row>
    <row r="11" customFormat="false" ht="12.75" hidden="false" customHeight="true" outlineLevel="0" collapsed="false">
      <c r="A11" s="19" t="s">
        <v>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customFormat="false" ht="64.5" hidden="false" customHeight="true" outlineLevel="0" collapsed="false">
      <c r="A12" s="20" t="s">
        <v>19</v>
      </c>
      <c r="B12" s="21" t="s">
        <v>20</v>
      </c>
      <c r="C12" s="22" t="s">
        <v>21</v>
      </c>
      <c r="D12" s="9" t="s">
        <v>22</v>
      </c>
      <c r="E12" s="9" t="s">
        <v>23</v>
      </c>
      <c r="F12" s="23" t="n">
        <v>41955</v>
      </c>
      <c r="G12" s="9" t="n">
        <v>656000</v>
      </c>
      <c r="H12" s="24"/>
      <c r="I12" s="9" t="s">
        <v>24</v>
      </c>
      <c r="J12" s="20"/>
      <c r="K12" s="9" t="s">
        <v>25</v>
      </c>
      <c r="L12" s="20" t="s">
        <v>26</v>
      </c>
      <c r="M12" s="25" t="n">
        <v>8705120</v>
      </c>
    </row>
    <row r="13" customFormat="false" ht="37.75" hidden="false" customHeight="false" outlineLevel="0" collapsed="false">
      <c r="A13" s="20" t="s">
        <v>27</v>
      </c>
      <c r="B13" s="21" t="s">
        <v>20</v>
      </c>
      <c r="C13" s="22" t="s">
        <v>28</v>
      </c>
      <c r="D13" s="9" t="s">
        <v>29</v>
      </c>
      <c r="E13" s="9" t="s">
        <v>30</v>
      </c>
      <c r="F13" s="23" t="n">
        <v>39269</v>
      </c>
      <c r="G13" s="9" t="n">
        <v>800</v>
      </c>
      <c r="H13" s="24"/>
      <c r="I13" s="9" t="s">
        <v>31</v>
      </c>
      <c r="J13" s="20"/>
      <c r="K13" s="9"/>
      <c r="L13" s="20"/>
      <c r="M13" s="25" t="n">
        <v>181832</v>
      </c>
    </row>
    <row r="14" customFormat="false" ht="73.7" hidden="false" customHeight="false" outlineLevel="0" collapsed="false">
      <c r="A14" s="20" t="s">
        <v>32</v>
      </c>
      <c r="B14" s="21" t="s">
        <v>20</v>
      </c>
      <c r="C14" s="22" t="s">
        <v>21</v>
      </c>
      <c r="D14" s="9" t="s">
        <v>33</v>
      </c>
      <c r="E14" s="9" t="s">
        <v>34</v>
      </c>
      <c r="F14" s="23" t="n">
        <v>42704</v>
      </c>
      <c r="G14" s="9" t="n">
        <v>3198000</v>
      </c>
      <c r="H14" s="24"/>
      <c r="I14" s="9" t="s">
        <v>35</v>
      </c>
      <c r="J14" s="20"/>
      <c r="K14" s="9" t="s">
        <v>36</v>
      </c>
      <c r="L14" s="20" t="s">
        <v>26</v>
      </c>
      <c r="M14" s="25" t="n">
        <v>42437460</v>
      </c>
    </row>
    <row r="15" customFormat="false" ht="37.75" hidden="false" customHeight="false" outlineLevel="0" collapsed="false">
      <c r="A15" s="20" t="s">
        <v>37</v>
      </c>
      <c r="B15" s="21" t="s">
        <v>20</v>
      </c>
      <c r="C15" s="22" t="s">
        <v>38</v>
      </c>
      <c r="D15" s="9" t="s">
        <v>39</v>
      </c>
      <c r="E15" s="9" t="s">
        <v>40</v>
      </c>
      <c r="F15" s="23" t="n">
        <v>38706</v>
      </c>
      <c r="G15" s="9" t="n">
        <v>6800</v>
      </c>
      <c r="H15" s="24"/>
      <c r="I15" s="9" t="s">
        <v>41</v>
      </c>
      <c r="J15" s="20"/>
      <c r="K15" s="9"/>
      <c r="L15" s="20"/>
      <c r="M15" s="25" t="n">
        <v>1388696</v>
      </c>
    </row>
    <row r="16" customFormat="false" ht="37.75" hidden="false" customHeight="false" outlineLevel="0" collapsed="false">
      <c r="A16" s="20" t="s">
        <v>42</v>
      </c>
      <c r="B16" s="21" t="s">
        <v>20</v>
      </c>
      <c r="C16" s="22" t="s">
        <v>28</v>
      </c>
      <c r="D16" s="9" t="s">
        <v>43</v>
      </c>
      <c r="E16" s="9" t="s">
        <v>44</v>
      </c>
      <c r="F16" s="23" t="n">
        <v>41473</v>
      </c>
      <c r="G16" s="9" t="n">
        <v>1906</v>
      </c>
      <c r="H16" s="24"/>
      <c r="I16" s="9" t="s">
        <v>45</v>
      </c>
      <c r="J16" s="20"/>
      <c r="K16" s="9"/>
      <c r="L16" s="20"/>
      <c r="M16" s="25" t="n">
        <v>414802.78</v>
      </c>
    </row>
    <row r="17" customFormat="false" ht="28.95" hidden="false" customHeight="false" outlineLevel="0" collapsed="false">
      <c r="A17" s="20" t="s">
        <v>46</v>
      </c>
      <c r="B17" s="21" t="s">
        <v>20</v>
      </c>
      <c r="C17" s="22" t="s">
        <v>47</v>
      </c>
      <c r="D17" s="9" t="s">
        <v>48</v>
      </c>
      <c r="E17" s="9" t="s">
        <v>49</v>
      </c>
      <c r="F17" s="23" t="n">
        <v>42478</v>
      </c>
      <c r="G17" s="9" t="n">
        <v>1200</v>
      </c>
      <c r="H17" s="24"/>
      <c r="I17" s="9" t="s">
        <v>50</v>
      </c>
      <c r="J17" s="20"/>
      <c r="K17" s="9"/>
      <c r="L17" s="20"/>
      <c r="M17" s="25" t="n">
        <v>25392</v>
      </c>
    </row>
    <row r="18" customFormat="false" ht="43.85" hidden="false" customHeight="false" outlineLevel="0" collapsed="false">
      <c r="A18" s="20" t="s">
        <v>51</v>
      </c>
      <c r="B18" s="21" t="s">
        <v>20</v>
      </c>
      <c r="C18" s="22" t="s">
        <v>52</v>
      </c>
      <c r="D18" s="9" t="s">
        <v>53</v>
      </c>
      <c r="E18" s="9" t="s">
        <v>54</v>
      </c>
      <c r="F18" s="23" t="n">
        <v>34795</v>
      </c>
      <c r="G18" s="9" t="n">
        <v>6639</v>
      </c>
      <c r="H18" s="24"/>
      <c r="I18" s="9" t="s">
        <v>55</v>
      </c>
      <c r="J18" s="20"/>
      <c r="K18" s="9"/>
      <c r="L18" s="20"/>
      <c r="M18" s="25" t="n">
        <v>1357476.33</v>
      </c>
    </row>
    <row r="19" customFormat="false" ht="37.75" hidden="false" customHeight="false" outlineLevel="0" collapsed="false">
      <c r="A19" s="20" t="s">
        <v>56</v>
      </c>
      <c r="B19" s="21" t="s">
        <v>20</v>
      </c>
      <c r="C19" s="22" t="s">
        <v>57</v>
      </c>
      <c r="D19" s="9" t="s">
        <v>58</v>
      </c>
      <c r="E19" s="9" t="s">
        <v>59</v>
      </c>
      <c r="F19" s="23" t="n">
        <v>42628</v>
      </c>
      <c r="G19" s="9" t="n">
        <v>761</v>
      </c>
      <c r="H19" s="24"/>
      <c r="I19" s="9" t="s">
        <v>60</v>
      </c>
      <c r="J19" s="20"/>
      <c r="K19" s="9"/>
      <c r="L19" s="20"/>
      <c r="M19" s="25" t="n">
        <v>173393.85</v>
      </c>
    </row>
    <row r="20" customFormat="false" ht="28.95" hidden="false" customHeight="false" outlineLevel="0" collapsed="false">
      <c r="A20" s="20" t="s">
        <v>61</v>
      </c>
      <c r="B20" s="21" t="s">
        <v>20</v>
      </c>
      <c r="C20" s="22" t="s">
        <v>62</v>
      </c>
      <c r="D20" s="9" t="s">
        <v>63</v>
      </c>
      <c r="E20" s="9" t="s">
        <v>64</v>
      </c>
      <c r="F20" s="23" t="n">
        <v>43705</v>
      </c>
      <c r="G20" s="9" t="n">
        <v>4717</v>
      </c>
      <c r="H20" s="24"/>
      <c r="I20" s="9" t="s">
        <v>65</v>
      </c>
      <c r="J20" s="20"/>
      <c r="K20" s="9"/>
      <c r="L20" s="20"/>
      <c r="M20" s="25" t="n">
        <v>882975.23</v>
      </c>
    </row>
    <row r="21" customFormat="false" ht="88.65" hidden="false" customHeight="true" outlineLevel="0" collapsed="false">
      <c r="A21" s="20" t="s">
        <v>66</v>
      </c>
      <c r="B21" s="21" t="s">
        <v>20</v>
      </c>
      <c r="C21" s="22" t="s">
        <v>21</v>
      </c>
      <c r="D21" s="9" t="s">
        <v>67</v>
      </c>
      <c r="E21" s="9" t="s">
        <v>68</v>
      </c>
      <c r="F21" s="23" t="n">
        <v>40309</v>
      </c>
      <c r="G21" s="9" t="n">
        <v>82000</v>
      </c>
      <c r="H21" s="24"/>
      <c r="I21" s="9" t="s">
        <v>69</v>
      </c>
      <c r="J21" s="20"/>
      <c r="K21" s="9" t="s">
        <v>70</v>
      </c>
      <c r="L21" s="20" t="s">
        <v>71</v>
      </c>
      <c r="M21" s="25" t="n">
        <v>1088140</v>
      </c>
    </row>
    <row r="22" customFormat="false" ht="33.35" hidden="false" customHeight="false" outlineLevel="0" collapsed="false">
      <c r="A22" s="20" t="s">
        <v>72</v>
      </c>
      <c r="B22" s="21" t="s">
        <v>20</v>
      </c>
      <c r="C22" s="22" t="s">
        <v>73</v>
      </c>
      <c r="D22" s="9" t="s">
        <v>74</v>
      </c>
      <c r="E22" s="9" t="s">
        <v>75</v>
      </c>
      <c r="F22" s="23" t="n">
        <v>43685</v>
      </c>
      <c r="G22" s="9" t="n">
        <v>282</v>
      </c>
      <c r="H22" s="24"/>
      <c r="I22" s="9" t="s">
        <v>76</v>
      </c>
      <c r="J22" s="20"/>
      <c r="K22" s="9"/>
      <c r="L22" s="20"/>
      <c r="M22" s="25" t="n">
        <v>38028.98</v>
      </c>
    </row>
    <row r="23" customFormat="false" ht="28.95" hidden="false" customHeight="false" outlineLevel="0" collapsed="false">
      <c r="A23" s="20" t="s">
        <v>77</v>
      </c>
      <c r="B23" s="21" t="s">
        <v>20</v>
      </c>
      <c r="C23" s="22" t="s">
        <v>78</v>
      </c>
      <c r="D23" s="9" t="s">
        <v>79</v>
      </c>
      <c r="E23" s="9" t="s">
        <v>80</v>
      </c>
      <c r="F23" s="23" t="n">
        <v>38706</v>
      </c>
      <c r="G23" s="9" t="n">
        <v>5760</v>
      </c>
      <c r="H23" s="24"/>
      <c r="I23" s="9" t="s">
        <v>81</v>
      </c>
      <c r="J23" s="20"/>
      <c r="K23" s="9"/>
      <c r="L23" s="20"/>
      <c r="M23" s="25" t="n">
        <v>38222.9</v>
      </c>
    </row>
    <row r="24" customFormat="false" ht="28.95" hidden="false" customHeight="false" outlineLevel="0" collapsed="false">
      <c r="A24" s="20" t="s">
        <v>82</v>
      </c>
      <c r="B24" s="21" t="s">
        <v>20</v>
      </c>
      <c r="C24" s="22" t="s">
        <v>78</v>
      </c>
      <c r="D24" s="9" t="s">
        <v>83</v>
      </c>
      <c r="E24" s="9" t="s">
        <v>84</v>
      </c>
      <c r="F24" s="23" t="n">
        <v>41536</v>
      </c>
      <c r="G24" s="9" t="n">
        <v>8330</v>
      </c>
      <c r="H24" s="24"/>
      <c r="I24" s="9" t="s">
        <v>85</v>
      </c>
      <c r="J24" s="20"/>
      <c r="K24" s="9"/>
      <c r="L24" s="20"/>
      <c r="M24" s="25" t="n">
        <v>38313.88</v>
      </c>
    </row>
    <row r="25" customFormat="false" ht="28.95" hidden="false" customHeight="false" outlineLevel="0" collapsed="false">
      <c r="A25" s="20" t="s">
        <v>86</v>
      </c>
      <c r="B25" s="21" t="s">
        <v>20</v>
      </c>
      <c r="C25" s="22" t="s">
        <v>78</v>
      </c>
      <c r="D25" s="9" t="s">
        <v>87</v>
      </c>
      <c r="E25" s="9" t="s">
        <v>88</v>
      </c>
      <c r="F25" s="23" t="n">
        <v>38706</v>
      </c>
      <c r="G25" s="9" t="n">
        <v>9735</v>
      </c>
      <c r="H25" s="24"/>
      <c r="I25" s="9" t="s">
        <v>89</v>
      </c>
      <c r="J25" s="20"/>
      <c r="K25" s="9"/>
      <c r="L25" s="20"/>
      <c r="M25" s="25" t="n">
        <v>38363.62</v>
      </c>
    </row>
    <row r="26" customFormat="false" ht="37.75" hidden="false" customHeight="false" outlineLevel="0" collapsed="false">
      <c r="A26" s="20" t="s">
        <v>90</v>
      </c>
      <c r="B26" s="21" t="s">
        <v>20</v>
      </c>
      <c r="C26" s="22" t="s">
        <v>78</v>
      </c>
      <c r="D26" s="9" t="s">
        <v>91</v>
      </c>
      <c r="E26" s="9" t="s">
        <v>92</v>
      </c>
      <c r="F26" s="23" t="n">
        <v>41501</v>
      </c>
      <c r="G26" s="9" t="n">
        <v>1637</v>
      </c>
      <c r="H26" s="24"/>
      <c r="I26" s="9" t="s">
        <v>93</v>
      </c>
      <c r="J26" s="20"/>
      <c r="K26" s="9"/>
      <c r="L26" s="20"/>
      <c r="M26" s="25" t="n">
        <v>38076.95</v>
      </c>
    </row>
    <row r="27" customFormat="false" ht="33.35" hidden="false" customHeight="false" outlineLevel="0" collapsed="false">
      <c r="A27" s="20" t="s">
        <v>94</v>
      </c>
      <c r="B27" s="21" t="s">
        <v>20</v>
      </c>
      <c r="C27" s="26" t="s">
        <v>95</v>
      </c>
      <c r="D27" s="9" t="s">
        <v>74</v>
      </c>
      <c r="E27" s="9" t="s">
        <v>96</v>
      </c>
      <c r="F27" s="23" t="n">
        <v>41424</v>
      </c>
      <c r="G27" s="9" t="n">
        <v>12718</v>
      </c>
      <c r="H27" s="24"/>
      <c r="I27" s="9" t="s">
        <v>97</v>
      </c>
      <c r="J27" s="20"/>
      <c r="K27" s="9"/>
      <c r="L27" s="20"/>
      <c r="M27" s="25" t="n">
        <v>1780.52</v>
      </c>
    </row>
    <row r="28" customFormat="false" ht="12.8" hidden="false" customHeight="false" outlineLevel="0" collapsed="false">
      <c r="A28" s="27" t="s">
        <v>98</v>
      </c>
      <c r="B28" s="27"/>
      <c r="C28" s="27"/>
      <c r="D28" s="27"/>
      <c r="E28" s="27"/>
      <c r="F28" s="27"/>
      <c r="G28" s="27" t="n">
        <f aca="false">SUM(G12:G27)</f>
        <v>3997285</v>
      </c>
      <c r="H28" s="27"/>
      <c r="I28" s="27"/>
      <c r="J28" s="27"/>
      <c r="K28" s="27"/>
      <c r="L28" s="27"/>
      <c r="M28" s="28" t="n">
        <f aca="false">SUM(M12:M27)</f>
        <v>56848075.04</v>
      </c>
    </row>
    <row r="29" customFormat="false" ht="12.8" hidden="false" customHeight="false" outlineLevel="0" collapsed="false">
      <c r="A29" s="29" t="s">
        <v>99</v>
      </c>
      <c r="B29" s="29"/>
      <c r="C29" s="29"/>
      <c r="D29" s="29"/>
      <c r="E29" s="29"/>
      <c r="F29" s="29"/>
      <c r="G29" s="29" t="n">
        <f aca="false">G10+G28</f>
        <v>3997285</v>
      </c>
      <c r="H29" s="29"/>
      <c r="I29" s="29"/>
      <c r="J29" s="29"/>
      <c r="K29" s="29"/>
      <c r="L29" s="29"/>
      <c r="M29" s="30" t="n">
        <f aca="false">M10+M28</f>
        <v>56848075.04</v>
      </c>
    </row>
  </sheetData>
  <mergeCells count="21">
    <mergeCell ref="J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8:M8"/>
    <mergeCell ref="A10:E10"/>
    <mergeCell ref="A11:M11"/>
    <mergeCell ref="A28:E28"/>
    <mergeCell ref="A29:E29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1"/>
  <sheetViews>
    <sheetView showFormulas="false" showGridLines="true" showRowColHeaders="true" showZeros="true" rightToLeft="false" tabSelected="false" showOutlineSymbols="true" defaultGridColor="true" view="normal" topLeftCell="B7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2.8" zeroHeight="false" outlineLevelRow="0" outlineLevelCol="0"/>
  <cols>
    <col collapsed="false" customWidth="true" hidden="false" outlineLevel="0" max="1" min="1" style="31" width="9.42"/>
    <col collapsed="false" customWidth="true" hidden="false" outlineLevel="0" max="2" min="2" style="31" width="12.57"/>
    <col collapsed="false" customWidth="true" hidden="false" outlineLevel="0" max="3" min="3" style="31" width="33.57"/>
    <col collapsed="false" customWidth="true" hidden="false" outlineLevel="0" max="4" min="4" style="31" width="33.29"/>
    <col collapsed="false" customWidth="true" hidden="false" outlineLevel="0" max="5" min="5" style="31" width="19.31"/>
    <col collapsed="false" customWidth="true" hidden="false" outlineLevel="0" max="6" min="6" style="31" width="16.41"/>
    <col collapsed="false" customWidth="true" hidden="false" outlineLevel="0" max="7" min="7" style="31" width="16.57"/>
    <col collapsed="false" customWidth="true" hidden="false" outlineLevel="0" max="8" min="8" style="31" width="13.7"/>
    <col collapsed="false" customWidth="true" hidden="false" outlineLevel="0" max="9" min="9" style="31" width="11.71"/>
    <col collapsed="false" customWidth="true" hidden="false" outlineLevel="0" max="10" min="10" style="31" width="10.12"/>
    <col collapsed="false" customWidth="true" hidden="false" outlineLevel="0" max="11" min="11" style="31" width="17"/>
    <col collapsed="false" customWidth="true" hidden="false" outlineLevel="0" max="12" min="12" style="31" width="13.14"/>
    <col collapsed="false" customWidth="true" hidden="false" outlineLevel="0" max="13" min="13" style="31" width="14.28"/>
    <col collapsed="false" customWidth="true" hidden="false" outlineLevel="0" max="14" min="14" style="31" width="21.71"/>
    <col collapsed="false" customWidth="true" hidden="false" outlineLevel="0" max="15" min="15" style="31" width="27"/>
    <col collapsed="false" customWidth="true" hidden="false" outlineLevel="0" max="16" min="16" style="31" width="15"/>
    <col collapsed="false" customWidth="true" hidden="false" outlineLevel="0" max="17" min="17" style="31" width="15.71"/>
    <col collapsed="false" customWidth="true" hidden="false" outlineLevel="0" max="18" min="18" style="31" width="12.71"/>
    <col collapsed="false" customWidth="true" hidden="false" outlineLevel="0" max="19" min="19" style="31" width="13.14"/>
    <col collapsed="false" customWidth="true" hidden="false" outlineLevel="0" max="20" min="20" style="31" width="17.13"/>
    <col collapsed="false" customWidth="true" hidden="false" outlineLevel="0" max="21" min="21" style="31" width="13.14"/>
    <col collapsed="false" customWidth="true" hidden="false" outlineLevel="0" max="22" min="22" style="31" width="17.29"/>
    <col collapsed="false" customWidth="false" hidden="false" outlineLevel="0" max="1024" min="23" style="31" width="9.13"/>
  </cols>
  <sheetData>
    <row r="1" customFormat="false" ht="12.8" hidden="false" customHeight="false" outlineLevel="0" collapsed="false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9"/>
      <c r="O1" s="20"/>
      <c r="P1" s="20"/>
      <c r="Q1" s="20"/>
      <c r="R1" s="20"/>
      <c r="S1" s="20"/>
      <c r="T1" s="6"/>
      <c r="U1" s="6"/>
      <c r="V1" s="6"/>
    </row>
    <row r="2" customFormat="false" ht="22.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Format="false" ht="11.25" hidden="false" customHeight="true" outlineLevel="0" collapsed="false">
      <c r="A3" s="6" t="s">
        <v>100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96.75" hidden="false" customHeight="true" outlineLevel="0" collapsed="false">
      <c r="A4" s="32" t="s">
        <v>101</v>
      </c>
      <c r="B4" s="32" t="s">
        <v>102</v>
      </c>
      <c r="C4" s="32" t="s">
        <v>103</v>
      </c>
      <c r="D4" s="32" t="s">
        <v>104</v>
      </c>
      <c r="E4" s="32" t="s">
        <v>105</v>
      </c>
      <c r="F4" s="32" t="s">
        <v>8</v>
      </c>
      <c r="G4" s="33" t="s">
        <v>106</v>
      </c>
      <c r="H4" s="32" t="s">
        <v>107</v>
      </c>
      <c r="I4" s="32"/>
      <c r="J4" s="32"/>
      <c r="K4" s="32" t="s">
        <v>108</v>
      </c>
      <c r="L4" s="32"/>
      <c r="M4" s="32"/>
      <c r="N4" s="34" t="s">
        <v>109</v>
      </c>
      <c r="O4" s="34" t="s">
        <v>110</v>
      </c>
      <c r="P4" s="34" t="s">
        <v>111</v>
      </c>
      <c r="Q4" s="32" t="s">
        <v>13</v>
      </c>
      <c r="R4" s="32" t="s">
        <v>112</v>
      </c>
      <c r="S4" s="32" t="s">
        <v>113</v>
      </c>
      <c r="T4" s="34" t="s">
        <v>114</v>
      </c>
      <c r="U4" s="34" t="s">
        <v>115</v>
      </c>
      <c r="V4" s="34" t="s">
        <v>15</v>
      </c>
    </row>
    <row r="5" customFormat="false" ht="28.35" hidden="false" customHeight="false" outlineLevel="0" collapsed="false">
      <c r="A5" s="32"/>
      <c r="B5" s="32"/>
      <c r="C5" s="32"/>
      <c r="D5" s="32"/>
      <c r="E5" s="32"/>
      <c r="F5" s="32"/>
      <c r="G5" s="33"/>
      <c r="H5" s="32" t="s">
        <v>116</v>
      </c>
      <c r="I5" s="35" t="s">
        <v>117</v>
      </c>
      <c r="J5" s="35" t="s">
        <v>118</v>
      </c>
      <c r="K5" s="32" t="s">
        <v>119</v>
      </c>
      <c r="L5" s="32" t="s">
        <v>120</v>
      </c>
      <c r="M5" s="32" t="s">
        <v>121</v>
      </c>
      <c r="N5" s="34"/>
      <c r="O5" s="34"/>
      <c r="P5" s="34"/>
      <c r="Q5" s="32"/>
      <c r="R5" s="32"/>
      <c r="S5" s="32"/>
      <c r="T5" s="34"/>
      <c r="U5" s="34"/>
      <c r="V5" s="34"/>
    </row>
    <row r="6" customFormat="false" ht="17.25" hidden="false" customHeight="true" outlineLevel="0" collapsed="false">
      <c r="A6" s="32" t="n">
        <v>1</v>
      </c>
      <c r="B6" s="32" t="n">
        <v>2</v>
      </c>
      <c r="C6" s="32" t="n">
        <v>3</v>
      </c>
      <c r="D6" s="32" t="n">
        <v>4</v>
      </c>
      <c r="E6" s="32" t="n">
        <v>5</v>
      </c>
      <c r="F6" s="32" t="n">
        <v>6</v>
      </c>
      <c r="G6" s="32" t="n">
        <v>7</v>
      </c>
      <c r="H6" s="32" t="n">
        <v>8</v>
      </c>
      <c r="I6" s="32" t="n">
        <v>9</v>
      </c>
      <c r="J6" s="32" t="n">
        <v>10</v>
      </c>
      <c r="K6" s="32" t="n">
        <v>11</v>
      </c>
      <c r="L6" s="32" t="n">
        <v>12</v>
      </c>
      <c r="M6" s="32" t="n">
        <v>13</v>
      </c>
      <c r="N6" s="32" t="n">
        <v>14</v>
      </c>
      <c r="O6" s="32" t="n">
        <v>15</v>
      </c>
      <c r="P6" s="32" t="n">
        <v>16</v>
      </c>
      <c r="Q6" s="32" t="n">
        <v>17</v>
      </c>
      <c r="R6" s="32" t="n">
        <v>18</v>
      </c>
      <c r="S6" s="32" t="n">
        <v>19</v>
      </c>
      <c r="T6" s="32" t="n">
        <v>20</v>
      </c>
      <c r="U6" s="32" t="n">
        <v>21</v>
      </c>
      <c r="V6" s="32" t="n">
        <v>22</v>
      </c>
    </row>
    <row r="7" customFormat="false" ht="11.25" hidden="false" customHeight="true" outlineLevel="0" collapsed="false">
      <c r="A7" s="32" t="s">
        <v>122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customFormat="false" ht="24.75" hidden="false" customHeight="true" outlineLevel="0" collapsed="false">
      <c r="A8" s="20" t="s">
        <v>123</v>
      </c>
      <c r="B8" s="20" t="s">
        <v>124</v>
      </c>
      <c r="C8" s="22" t="s">
        <v>125</v>
      </c>
      <c r="D8" s="9" t="s">
        <v>126</v>
      </c>
      <c r="E8" s="36" t="s">
        <v>127</v>
      </c>
      <c r="F8" s="37" t="n">
        <v>41086</v>
      </c>
      <c r="G8" s="38" t="s">
        <v>128</v>
      </c>
      <c r="H8" s="9" t="n">
        <v>147.2</v>
      </c>
      <c r="I8" s="20"/>
      <c r="J8" s="20" t="n">
        <v>1</v>
      </c>
      <c r="K8" s="20" t="s">
        <v>30</v>
      </c>
      <c r="L8" s="20"/>
      <c r="M8" s="20" t="n">
        <v>800</v>
      </c>
      <c r="N8" s="24" t="s">
        <v>129</v>
      </c>
      <c r="O8" s="9" t="s">
        <v>130</v>
      </c>
      <c r="P8" s="20"/>
      <c r="Q8" s="20"/>
      <c r="R8" s="20"/>
      <c r="S8" s="20"/>
      <c r="T8" s="39" t="n">
        <v>785781</v>
      </c>
      <c r="U8" s="40" t="n">
        <v>0</v>
      </c>
      <c r="V8" s="41" t="n">
        <v>1228278.02</v>
      </c>
    </row>
    <row r="9" customFormat="false" ht="24.75" hidden="false" customHeight="true" outlineLevel="0" collapsed="false">
      <c r="A9" s="20" t="s">
        <v>131</v>
      </c>
      <c r="B9" s="20" t="s">
        <v>124</v>
      </c>
      <c r="C9" s="22" t="s">
        <v>132</v>
      </c>
      <c r="D9" s="9" t="s">
        <v>126</v>
      </c>
      <c r="E9" s="42" t="s">
        <v>133</v>
      </c>
      <c r="F9" s="37" t="n">
        <v>41681</v>
      </c>
      <c r="G9" s="38" t="s">
        <v>134</v>
      </c>
      <c r="H9" s="9" t="n">
        <v>24.9</v>
      </c>
      <c r="I9" s="20"/>
      <c r="J9" s="20" t="n">
        <v>1</v>
      </c>
      <c r="K9" s="20" t="s">
        <v>30</v>
      </c>
      <c r="L9" s="20"/>
      <c r="M9" s="20" t="n">
        <v>800</v>
      </c>
      <c r="N9" s="24" t="s">
        <v>129</v>
      </c>
      <c r="O9" s="9" t="s">
        <v>135</v>
      </c>
      <c r="P9" s="20"/>
      <c r="Q9" s="20"/>
      <c r="R9" s="20"/>
      <c r="S9" s="20"/>
      <c r="T9" s="39" t="n">
        <v>60769</v>
      </c>
      <c r="U9" s="40" t="n">
        <v>0</v>
      </c>
      <c r="V9" s="41" t="n">
        <v>125434.5</v>
      </c>
    </row>
    <row r="10" customFormat="false" ht="12.8" hidden="false" customHeight="false" outlineLevel="0" collapsed="false">
      <c r="A10" s="29" t="s">
        <v>17</v>
      </c>
      <c r="B10" s="29"/>
      <c r="C10" s="29"/>
      <c r="D10" s="29"/>
      <c r="E10" s="29"/>
      <c r="F10" s="20"/>
      <c r="G10" s="20"/>
      <c r="H10" s="43" t="n">
        <f aca="false">SUM(H8:H9)</f>
        <v>172.1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44" t="n">
        <f aca="false">SUM(T8:T9)</f>
        <v>846550</v>
      </c>
      <c r="U10" s="45" t="n">
        <f aca="false">SUM(U8:U9)</f>
        <v>0</v>
      </c>
      <c r="V10" s="44" t="n">
        <f aca="false">SUM(V8:V9)</f>
        <v>1353712.52</v>
      </c>
    </row>
    <row r="11" customFormat="false" ht="12.8" hidden="false" customHeight="false" outlineLevel="0" collapsed="false">
      <c r="A11" s="46" t="s">
        <v>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="48" customFormat="true" ht="22.35" hidden="false" customHeight="false" outlineLevel="0" collapsed="false">
      <c r="A12" s="20" t="s">
        <v>136</v>
      </c>
      <c r="B12" s="20" t="s">
        <v>137</v>
      </c>
      <c r="C12" s="22" t="s">
        <v>138</v>
      </c>
      <c r="D12" s="9" t="s">
        <v>43</v>
      </c>
      <c r="E12" s="42" t="s">
        <v>139</v>
      </c>
      <c r="F12" s="23" t="n">
        <v>41086</v>
      </c>
      <c r="G12" s="38" t="s">
        <v>140</v>
      </c>
      <c r="H12" s="9" t="n">
        <v>11.7</v>
      </c>
      <c r="I12" s="20"/>
      <c r="J12" s="24" t="n">
        <v>1</v>
      </c>
      <c r="K12" s="9" t="s">
        <v>44</v>
      </c>
      <c r="L12" s="20"/>
      <c r="M12" s="9" t="n">
        <v>1906</v>
      </c>
      <c r="N12" s="24"/>
      <c r="O12" s="9" t="s">
        <v>141</v>
      </c>
      <c r="P12" s="47"/>
      <c r="Q12" s="20"/>
      <c r="R12" s="20"/>
      <c r="S12" s="20"/>
      <c r="T12" s="39" t="n">
        <v>876548</v>
      </c>
      <c r="U12" s="39" t="n">
        <v>0</v>
      </c>
      <c r="V12" s="25" t="n">
        <v>137881.81</v>
      </c>
    </row>
    <row r="13" s="48" customFormat="true" ht="19.4" hidden="false" customHeight="false" outlineLevel="0" collapsed="false">
      <c r="A13" s="20" t="s">
        <v>142</v>
      </c>
      <c r="B13" s="20" t="s">
        <v>137</v>
      </c>
      <c r="C13" s="22" t="s">
        <v>143</v>
      </c>
      <c r="D13" s="9" t="s">
        <v>144</v>
      </c>
      <c r="E13" s="9" t="s">
        <v>145</v>
      </c>
      <c r="F13" s="23" t="n">
        <v>43349</v>
      </c>
      <c r="G13" s="38" t="s">
        <v>146</v>
      </c>
      <c r="H13" s="9" t="n">
        <v>50.2</v>
      </c>
      <c r="I13" s="20"/>
      <c r="J13" s="24" t="n">
        <v>1</v>
      </c>
      <c r="K13" s="9" t="s">
        <v>49</v>
      </c>
      <c r="L13" s="20"/>
      <c r="M13" s="9" t="n">
        <v>1200</v>
      </c>
      <c r="N13" s="24"/>
      <c r="O13" s="9" t="s">
        <v>147</v>
      </c>
      <c r="P13" s="47"/>
      <c r="Q13" s="20"/>
      <c r="R13" s="20"/>
      <c r="S13" s="20"/>
      <c r="T13" s="39" t="n">
        <v>31160</v>
      </c>
      <c r="U13" s="39" t="n">
        <v>31160</v>
      </c>
      <c r="V13" s="25" t="n">
        <v>257157.03</v>
      </c>
    </row>
    <row r="14" s="48" customFormat="true" ht="28.35" hidden="false" customHeight="false" outlineLevel="0" collapsed="false">
      <c r="A14" s="20" t="s">
        <v>148</v>
      </c>
      <c r="B14" s="20" t="s">
        <v>137</v>
      </c>
      <c r="C14" s="22" t="s">
        <v>149</v>
      </c>
      <c r="D14" s="9" t="s">
        <v>150</v>
      </c>
      <c r="E14" s="42" t="s">
        <v>151</v>
      </c>
      <c r="F14" s="23" t="n">
        <v>42800</v>
      </c>
      <c r="G14" s="38" t="s">
        <v>152</v>
      </c>
      <c r="H14" s="9" t="n">
        <v>82.3</v>
      </c>
      <c r="I14" s="20"/>
      <c r="J14" s="24" t="n">
        <v>1</v>
      </c>
      <c r="K14" s="9" t="s">
        <v>59</v>
      </c>
      <c r="L14" s="20"/>
      <c r="M14" s="9" t="n">
        <v>761</v>
      </c>
      <c r="N14" s="24"/>
      <c r="O14" s="9" t="s">
        <v>153</v>
      </c>
      <c r="P14" s="47"/>
      <c r="Q14" s="20"/>
      <c r="R14" s="20"/>
      <c r="S14" s="20"/>
      <c r="T14" s="39" t="n">
        <v>303868</v>
      </c>
      <c r="U14" s="39" t="n">
        <v>0</v>
      </c>
      <c r="V14" s="25" t="n">
        <v>921936.94</v>
      </c>
    </row>
    <row r="15" s="48" customFormat="true" ht="28.35" hidden="false" customHeight="false" outlineLevel="0" collapsed="false">
      <c r="A15" s="20" t="s">
        <v>154</v>
      </c>
      <c r="B15" s="20" t="s">
        <v>137</v>
      </c>
      <c r="C15" s="22" t="s">
        <v>155</v>
      </c>
      <c r="D15" s="9" t="s">
        <v>156</v>
      </c>
      <c r="E15" s="9" t="s">
        <v>157</v>
      </c>
      <c r="F15" s="23" t="n">
        <v>42800</v>
      </c>
      <c r="G15" s="38" t="s">
        <v>158</v>
      </c>
      <c r="H15" s="9" t="n">
        <v>281.2</v>
      </c>
      <c r="I15" s="20"/>
      <c r="J15" s="24" t="n">
        <v>1</v>
      </c>
      <c r="K15" s="9" t="s">
        <v>54</v>
      </c>
      <c r="L15" s="20"/>
      <c r="M15" s="9" t="n">
        <v>6639</v>
      </c>
      <c r="N15" s="24"/>
      <c r="O15" s="9" t="s">
        <v>159</v>
      </c>
      <c r="P15" s="47"/>
      <c r="Q15" s="20"/>
      <c r="R15" s="20"/>
      <c r="S15" s="20"/>
      <c r="T15" s="39" t="n">
        <v>1038246</v>
      </c>
      <c r="U15" s="39" t="n">
        <v>0</v>
      </c>
      <c r="V15" s="25" t="n">
        <v>6098091.95</v>
      </c>
    </row>
    <row r="16" s="48" customFormat="true" ht="22.35" hidden="false" customHeight="false" outlineLevel="0" collapsed="false">
      <c r="A16" s="20" t="s">
        <v>160</v>
      </c>
      <c r="B16" s="20" t="s">
        <v>161</v>
      </c>
      <c r="C16" s="22" t="s">
        <v>162</v>
      </c>
      <c r="D16" s="9" t="s">
        <v>163</v>
      </c>
      <c r="E16" s="9"/>
      <c r="F16" s="23"/>
      <c r="G16" s="38" t="s">
        <v>164</v>
      </c>
      <c r="H16" s="9"/>
      <c r="I16" s="20" t="n">
        <v>2.6</v>
      </c>
      <c r="J16" s="24"/>
      <c r="K16" s="9"/>
      <c r="L16" s="20"/>
      <c r="M16" s="9"/>
      <c r="N16" s="24"/>
      <c r="O16" s="9"/>
      <c r="P16" s="47"/>
      <c r="Q16" s="20"/>
      <c r="R16" s="20"/>
      <c r="S16" s="20"/>
      <c r="T16" s="39" t="n">
        <v>7904347.29</v>
      </c>
      <c r="U16" s="39" t="n">
        <v>6176749.55</v>
      </c>
      <c r="V16" s="25"/>
    </row>
    <row r="17" s="48" customFormat="true" ht="22.35" hidden="false" customHeight="false" outlineLevel="0" collapsed="false">
      <c r="A17" s="20" t="s">
        <v>165</v>
      </c>
      <c r="B17" s="20" t="s">
        <v>161</v>
      </c>
      <c r="C17" s="22" t="s">
        <v>166</v>
      </c>
      <c r="D17" s="9" t="s">
        <v>167</v>
      </c>
      <c r="E17" s="9"/>
      <c r="F17" s="23"/>
      <c r="G17" s="38" t="s">
        <v>168</v>
      </c>
      <c r="H17" s="9"/>
      <c r="I17" s="20" t="n">
        <v>0.4</v>
      </c>
      <c r="J17" s="24"/>
      <c r="K17" s="9"/>
      <c r="L17" s="20"/>
      <c r="M17" s="9"/>
      <c r="N17" s="24"/>
      <c r="O17" s="9"/>
      <c r="P17" s="47"/>
      <c r="Q17" s="20"/>
      <c r="R17" s="20"/>
      <c r="S17" s="20"/>
      <c r="T17" s="39" t="n">
        <v>1193087.35</v>
      </c>
      <c r="U17" s="39" t="n">
        <v>1010146.15</v>
      </c>
      <c r="V17" s="25"/>
    </row>
    <row r="18" s="48" customFormat="true" ht="19.4" hidden="false" customHeight="false" outlineLevel="0" collapsed="false">
      <c r="A18" s="20" t="s">
        <v>169</v>
      </c>
      <c r="B18" s="20" t="s">
        <v>161</v>
      </c>
      <c r="C18" s="22" t="s">
        <v>170</v>
      </c>
      <c r="D18" s="9" t="s">
        <v>167</v>
      </c>
      <c r="E18" s="9"/>
      <c r="F18" s="23"/>
      <c r="G18" s="38" t="s">
        <v>171</v>
      </c>
      <c r="H18" s="9"/>
      <c r="I18" s="20" t="n">
        <v>0.6</v>
      </c>
      <c r="J18" s="24"/>
      <c r="K18" s="9"/>
      <c r="L18" s="20"/>
      <c r="M18" s="9"/>
      <c r="N18" s="24"/>
      <c r="O18" s="9"/>
      <c r="P18" s="47"/>
      <c r="Q18" s="20"/>
      <c r="R18" s="20"/>
      <c r="S18" s="20"/>
      <c r="T18" s="39" t="n">
        <v>2603584.26</v>
      </c>
      <c r="U18" s="39" t="n">
        <v>2298376.76</v>
      </c>
      <c r="V18" s="25"/>
    </row>
    <row r="19" s="48" customFormat="true" ht="22.35" hidden="false" customHeight="false" outlineLevel="0" collapsed="false">
      <c r="A19" s="20" t="s">
        <v>172</v>
      </c>
      <c r="B19" s="20" t="s">
        <v>161</v>
      </c>
      <c r="C19" s="22" t="s">
        <v>173</v>
      </c>
      <c r="D19" s="9" t="s">
        <v>167</v>
      </c>
      <c r="E19" s="9"/>
      <c r="F19" s="23"/>
      <c r="G19" s="38" t="s">
        <v>174</v>
      </c>
      <c r="H19" s="9"/>
      <c r="I19" s="20" t="n">
        <v>0.24</v>
      </c>
      <c r="J19" s="24"/>
      <c r="K19" s="9"/>
      <c r="L19" s="20"/>
      <c r="M19" s="9"/>
      <c r="N19" s="24"/>
      <c r="O19" s="9"/>
      <c r="P19" s="47"/>
      <c r="Q19" s="20"/>
      <c r="R19" s="20"/>
      <c r="S19" s="20"/>
      <c r="T19" s="39" t="n">
        <v>1027470.88</v>
      </c>
      <c r="U19" s="39" t="n">
        <v>937569.88</v>
      </c>
      <c r="V19" s="25"/>
    </row>
    <row r="20" s="48" customFormat="true" ht="22.35" hidden="false" customHeight="false" outlineLevel="0" collapsed="false">
      <c r="A20" s="20" t="s">
        <v>175</v>
      </c>
      <c r="B20" s="20" t="s">
        <v>161</v>
      </c>
      <c r="C20" s="22" t="s">
        <v>176</v>
      </c>
      <c r="D20" s="9" t="s">
        <v>177</v>
      </c>
      <c r="E20" s="9"/>
      <c r="F20" s="23"/>
      <c r="G20" s="38" t="s">
        <v>178</v>
      </c>
      <c r="H20" s="9"/>
      <c r="I20" s="20" t="n">
        <v>0.231</v>
      </c>
      <c r="J20" s="24"/>
      <c r="K20" s="9"/>
      <c r="L20" s="20"/>
      <c r="M20" s="9"/>
      <c r="N20" s="24"/>
      <c r="O20" s="9"/>
      <c r="P20" s="47"/>
      <c r="Q20" s="20"/>
      <c r="R20" s="20"/>
      <c r="S20" s="20"/>
      <c r="T20" s="39" t="n">
        <v>837429.18</v>
      </c>
      <c r="U20" s="39" t="n">
        <v>764160.18</v>
      </c>
      <c r="V20" s="25"/>
    </row>
    <row r="21" s="48" customFormat="true" ht="22.35" hidden="false" customHeight="false" outlineLevel="0" collapsed="false">
      <c r="A21" s="20" t="s">
        <v>179</v>
      </c>
      <c r="B21" s="20" t="s">
        <v>161</v>
      </c>
      <c r="C21" s="22" t="s">
        <v>180</v>
      </c>
      <c r="D21" s="9" t="s">
        <v>163</v>
      </c>
      <c r="E21" s="9"/>
      <c r="F21" s="23"/>
      <c r="G21" s="38" t="s">
        <v>181</v>
      </c>
      <c r="H21" s="9"/>
      <c r="I21" s="20" t="n">
        <v>2.192</v>
      </c>
      <c r="J21" s="24"/>
      <c r="K21" s="9"/>
      <c r="L21" s="20"/>
      <c r="M21" s="9"/>
      <c r="N21" s="24"/>
      <c r="O21" s="9"/>
      <c r="P21" s="47"/>
      <c r="Q21" s="20"/>
      <c r="R21" s="20"/>
      <c r="S21" s="20"/>
      <c r="T21" s="39" t="n">
        <v>7285269.81</v>
      </c>
      <c r="U21" s="39" t="n">
        <v>6647814.81</v>
      </c>
      <c r="V21" s="25"/>
    </row>
    <row r="22" s="48" customFormat="true" ht="22.35" hidden="false" customHeight="false" outlineLevel="0" collapsed="false">
      <c r="A22" s="20" t="s">
        <v>182</v>
      </c>
      <c r="B22" s="20" t="s">
        <v>161</v>
      </c>
      <c r="C22" s="22" t="s">
        <v>183</v>
      </c>
      <c r="D22" s="9" t="s">
        <v>184</v>
      </c>
      <c r="E22" s="9"/>
      <c r="F22" s="23"/>
      <c r="G22" s="38" t="s">
        <v>185</v>
      </c>
      <c r="H22" s="9"/>
      <c r="I22" s="20" t="n">
        <v>2.637</v>
      </c>
      <c r="J22" s="24"/>
      <c r="K22" s="9"/>
      <c r="L22" s="20"/>
      <c r="M22" s="9"/>
      <c r="N22" s="24"/>
      <c r="O22" s="9"/>
      <c r="P22" s="47"/>
      <c r="Q22" s="20"/>
      <c r="R22" s="20"/>
      <c r="S22" s="20"/>
      <c r="T22" s="39" t="n">
        <v>11158469.39</v>
      </c>
      <c r="U22" s="39" t="n">
        <v>10182095.39</v>
      </c>
      <c r="V22" s="25"/>
    </row>
    <row r="23" s="48" customFormat="true" ht="22.35" hidden="false" customHeight="false" outlineLevel="0" collapsed="false">
      <c r="A23" s="20" t="s">
        <v>186</v>
      </c>
      <c r="B23" s="20" t="s">
        <v>161</v>
      </c>
      <c r="C23" s="22" t="s">
        <v>187</v>
      </c>
      <c r="D23" s="9" t="s">
        <v>167</v>
      </c>
      <c r="E23" s="9"/>
      <c r="F23" s="23"/>
      <c r="G23" s="38" t="s">
        <v>188</v>
      </c>
      <c r="H23" s="9"/>
      <c r="I23" s="20" t="n">
        <v>0.35</v>
      </c>
      <c r="J23" s="24"/>
      <c r="K23" s="9"/>
      <c r="L23" s="20"/>
      <c r="M23" s="9"/>
      <c r="N23" s="24"/>
      <c r="O23" s="9"/>
      <c r="P23" s="47"/>
      <c r="Q23" s="20"/>
      <c r="R23" s="20"/>
      <c r="S23" s="20"/>
      <c r="T23" s="39" t="n">
        <v>1627894</v>
      </c>
      <c r="U23" s="39" t="n">
        <v>1627894</v>
      </c>
      <c r="V23" s="25"/>
    </row>
    <row r="24" s="48" customFormat="true" ht="22.35" hidden="false" customHeight="false" outlineLevel="0" collapsed="false">
      <c r="A24" s="20" t="s">
        <v>189</v>
      </c>
      <c r="B24" s="20" t="s">
        <v>161</v>
      </c>
      <c r="C24" s="22" t="s">
        <v>187</v>
      </c>
      <c r="D24" s="9" t="s">
        <v>167</v>
      </c>
      <c r="E24" s="9"/>
      <c r="F24" s="23"/>
      <c r="G24" s="38" t="s">
        <v>190</v>
      </c>
      <c r="H24" s="9"/>
      <c r="I24" s="20" t="n">
        <v>0.35</v>
      </c>
      <c r="J24" s="24"/>
      <c r="K24" s="9"/>
      <c r="L24" s="20"/>
      <c r="M24" s="9"/>
      <c r="N24" s="24"/>
      <c r="O24" s="9"/>
      <c r="P24" s="47"/>
      <c r="Q24" s="20"/>
      <c r="R24" s="20"/>
      <c r="S24" s="20"/>
      <c r="T24" s="39" t="n">
        <v>399845</v>
      </c>
      <c r="U24" s="39" t="n">
        <v>399845</v>
      </c>
      <c r="V24" s="25"/>
    </row>
    <row r="25" s="48" customFormat="true" ht="22.35" hidden="false" customHeight="false" outlineLevel="0" collapsed="false">
      <c r="A25" s="20" t="s">
        <v>191</v>
      </c>
      <c r="B25" s="20" t="s">
        <v>137</v>
      </c>
      <c r="C25" s="22" t="s">
        <v>192</v>
      </c>
      <c r="D25" s="9" t="s">
        <v>193</v>
      </c>
      <c r="E25" s="36" t="s">
        <v>194</v>
      </c>
      <c r="F25" s="23" t="n">
        <v>44470</v>
      </c>
      <c r="G25" s="38" t="s">
        <v>195</v>
      </c>
      <c r="H25" s="9" t="n">
        <v>7</v>
      </c>
      <c r="I25" s="20"/>
      <c r="J25" s="24" t="n">
        <v>1</v>
      </c>
      <c r="K25" s="9" t="s">
        <v>64</v>
      </c>
      <c r="L25" s="20"/>
      <c r="M25" s="9" t="n">
        <v>4717</v>
      </c>
      <c r="N25" s="24"/>
      <c r="O25" s="9" t="s">
        <v>196</v>
      </c>
      <c r="P25" s="47"/>
      <c r="Q25" s="20"/>
      <c r="R25" s="20"/>
      <c r="S25" s="20"/>
      <c r="T25" s="39" t="n">
        <v>491024</v>
      </c>
      <c r="U25" s="39" t="n">
        <v>491024</v>
      </c>
      <c r="V25" s="25" t="n">
        <v>83584.34</v>
      </c>
    </row>
    <row r="26" s="48" customFormat="true" ht="22.35" hidden="false" customHeight="false" outlineLevel="0" collapsed="false">
      <c r="A26" s="20" t="s">
        <v>197</v>
      </c>
      <c r="B26" s="20" t="s">
        <v>198</v>
      </c>
      <c r="C26" s="22" t="s">
        <v>199</v>
      </c>
      <c r="D26" s="9"/>
      <c r="E26" s="9"/>
      <c r="F26" s="23"/>
      <c r="G26" s="38" t="s">
        <v>200</v>
      </c>
      <c r="H26" s="9"/>
      <c r="I26" s="20"/>
      <c r="J26" s="24"/>
      <c r="K26" s="9"/>
      <c r="L26" s="20"/>
      <c r="M26" s="9"/>
      <c r="N26" s="24"/>
      <c r="O26" s="9"/>
      <c r="P26" s="47"/>
      <c r="Q26" s="20"/>
      <c r="R26" s="20"/>
      <c r="S26" s="20"/>
      <c r="T26" s="39" t="n">
        <v>869002.95</v>
      </c>
      <c r="U26" s="39" t="n">
        <v>373974.23</v>
      </c>
      <c r="V26" s="25"/>
    </row>
    <row r="27" s="48" customFormat="true" ht="22.35" hidden="false" customHeight="false" outlineLevel="0" collapsed="false">
      <c r="A27" s="20" t="s">
        <v>201</v>
      </c>
      <c r="B27" s="20" t="s">
        <v>198</v>
      </c>
      <c r="C27" s="22" t="s">
        <v>202</v>
      </c>
      <c r="D27" s="9"/>
      <c r="E27" s="9"/>
      <c r="F27" s="23"/>
      <c r="G27" s="38" t="s">
        <v>203</v>
      </c>
      <c r="H27" s="9"/>
      <c r="I27" s="20"/>
      <c r="J27" s="24"/>
      <c r="K27" s="9"/>
      <c r="L27" s="20"/>
      <c r="M27" s="9"/>
      <c r="N27" s="24"/>
      <c r="O27" s="9"/>
      <c r="P27" s="47"/>
      <c r="Q27" s="20"/>
      <c r="R27" s="20"/>
      <c r="S27" s="20"/>
      <c r="T27" s="39" t="n">
        <v>480702.16</v>
      </c>
      <c r="U27" s="39" t="n">
        <v>204838.06</v>
      </c>
      <c r="V27" s="25"/>
    </row>
    <row r="28" s="48" customFormat="true" ht="22.35" hidden="false" customHeight="false" outlineLevel="0" collapsed="false">
      <c r="A28" s="20" t="s">
        <v>204</v>
      </c>
      <c r="B28" s="20" t="s">
        <v>205</v>
      </c>
      <c r="C28" s="22" t="s">
        <v>206</v>
      </c>
      <c r="D28" s="9" t="s">
        <v>167</v>
      </c>
      <c r="E28" s="9"/>
      <c r="F28" s="23"/>
      <c r="G28" s="38" t="s">
        <v>207</v>
      </c>
      <c r="H28" s="9"/>
      <c r="I28" s="20"/>
      <c r="J28" s="24"/>
      <c r="K28" s="9"/>
      <c r="L28" s="20"/>
      <c r="M28" s="9"/>
      <c r="N28" s="24"/>
      <c r="O28" s="9"/>
      <c r="P28" s="47"/>
      <c r="Q28" s="20"/>
      <c r="R28" s="20"/>
      <c r="S28" s="20"/>
      <c r="T28" s="39" t="n">
        <v>5081078.48</v>
      </c>
      <c r="U28" s="39" t="n">
        <v>3810818.48</v>
      </c>
      <c r="V28" s="25"/>
    </row>
    <row r="29" s="48" customFormat="true" ht="22.35" hidden="false" customHeight="false" outlineLevel="0" collapsed="false">
      <c r="A29" s="20" t="s">
        <v>208</v>
      </c>
      <c r="B29" s="20" t="s">
        <v>209</v>
      </c>
      <c r="C29" s="22" t="s">
        <v>210</v>
      </c>
      <c r="D29" s="9"/>
      <c r="E29" s="9"/>
      <c r="F29" s="23"/>
      <c r="G29" s="38" t="s">
        <v>211</v>
      </c>
      <c r="H29" s="9"/>
      <c r="I29" s="20"/>
      <c r="J29" s="24"/>
      <c r="K29" s="9"/>
      <c r="L29" s="20"/>
      <c r="M29" s="9"/>
      <c r="N29" s="24"/>
      <c r="O29" s="9"/>
      <c r="P29" s="47"/>
      <c r="Q29" s="20"/>
      <c r="R29" s="20"/>
      <c r="S29" s="20"/>
      <c r="T29" s="39" t="n">
        <v>2255343</v>
      </c>
      <c r="U29" s="39" t="n">
        <v>0</v>
      </c>
      <c r="V29" s="25"/>
    </row>
    <row r="30" customFormat="false" ht="11.25" hidden="false" customHeight="true" outlineLevel="0" collapsed="false">
      <c r="A30" s="49" t="s">
        <v>212</v>
      </c>
      <c r="B30" s="49"/>
      <c r="C30" s="49"/>
      <c r="D30" s="49"/>
      <c r="E30" s="49"/>
      <c r="F30" s="49"/>
      <c r="G30" s="49"/>
      <c r="H30" s="43" t="n">
        <f aca="false">SUM(H12:H29)</f>
        <v>432.4</v>
      </c>
      <c r="I30" s="43"/>
      <c r="J30" s="43"/>
      <c r="K30" s="43"/>
      <c r="L30" s="43"/>
      <c r="M30" s="43"/>
      <c r="N30" s="43"/>
      <c r="O30" s="14"/>
      <c r="P30" s="43"/>
      <c r="Q30" s="43"/>
      <c r="R30" s="43"/>
      <c r="S30" s="43"/>
      <c r="T30" s="50" t="n">
        <f aca="false">SUM(T12:T29)</f>
        <v>45464369.75</v>
      </c>
      <c r="U30" s="50" t="n">
        <f aca="false">SUM(U12:U29)</f>
        <v>34956466.49</v>
      </c>
      <c r="V30" s="50" t="n">
        <f aca="false">SUM(V12:V29)</f>
        <v>7498652.07</v>
      </c>
    </row>
    <row r="31" customFormat="false" ht="11.25" hidden="false" customHeight="true" outlineLevel="0" collapsed="false">
      <c r="A31" s="49" t="s">
        <v>213</v>
      </c>
      <c r="B31" s="49"/>
      <c r="C31" s="49"/>
      <c r="D31" s="49"/>
      <c r="E31" s="49"/>
      <c r="F31" s="49"/>
      <c r="G31" s="49"/>
      <c r="H31" s="43" t="n">
        <f aca="false">H10+H30</f>
        <v>604.5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 t="n">
        <f aca="false">T10+T30</f>
        <v>46310919.75</v>
      </c>
      <c r="U31" s="44" t="n">
        <f aca="false">U10+U30</f>
        <v>34956466.49</v>
      </c>
      <c r="V31" s="44" t="n">
        <f aca="false">V10+V30</f>
        <v>8852364.59</v>
      </c>
    </row>
  </sheetData>
  <mergeCells count="25"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7:V7"/>
    <mergeCell ref="A10:E10"/>
    <mergeCell ref="A11:V11"/>
    <mergeCell ref="A30:G30"/>
    <mergeCell ref="A31:G3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2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0" sqref="C24"/>
    </sheetView>
  </sheetViews>
  <sheetFormatPr defaultColWidth="9.13671875" defaultRowHeight="11.25" zeroHeight="false" outlineLevelRow="0" outlineLevelCol="0"/>
  <cols>
    <col collapsed="false" customWidth="true" hidden="false" outlineLevel="0" max="22" min="1" style="51" width="14.86"/>
    <col collapsed="false" customWidth="false" hidden="false" outlineLevel="0" max="23" min="23" style="51" width="9.13"/>
    <col collapsed="false" customWidth="true" hidden="false" outlineLevel="0" max="24" min="24" style="51" width="23.15"/>
    <col collapsed="false" customWidth="false" hidden="false" outlineLevel="0" max="1024" min="25" style="51" width="9.13"/>
  </cols>
  <sheetData>
    <row r="1" customFormat="false" ht="11.25" hidden="false" customHeight="false" outlineLevel="0" collapsed="false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customFormat="false" ht="22.5" hidden="false" customHeight="true" outlineLevel="0" collapsed="false">
      <c r="A2" s="52" t="s">
        <v>214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customFormat="false" ht="11.25" hidden="false" customHeight="true" outlineLevel="0" collapsed="false">
      <c r="A3" s="52" t="s">
        <v>215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customFormat="false" ht="96.75" hidden="false" customHeight="true" outlineLevel="0" collapsed="false">
      <c r="A4" s="53" t="s">
        <v>3</v>
      </c>
      <c r="B4" s="53" t="s">
        <v>102</v>
      </c>
      <c r="C4" s="53" t="s">
        <v>103</v>
      </c>
      <c r="D4" s="53" t="s">
        <v>104</v>
      </c>
      <c r="E4" s="53" t="s">
        <v>105</v>
      </c>
      <c r="F4" s="53" t="s">
        <v>8</v>
      </c>
      <c r="G4" s="54" t="s">
        <v>106</v>
      </c>
      <c r="H4" s="53" t="s">
        <v>107</v>
      </c>
      <c r="I4" s="53"/>
      <c r="J4" s="53"/>
      <c r="K4" s="53" t="s">
        <v>216</v>
      </c>
      <c r="L4" s="53"/>
      <c r="M4" s="53"/>
      <c r="N4" s="55" t="s">
        <v>109</v>
      </c>
      <c r="O4" s="55" t="s">
        <v>110</v>
      </c>
      <c r="P4" s="55" t="s">
        <v>111</v>
      </c>
      <c r="Q4" s="53" t="s">
        <v>13</v>
      </c>
      <c r="R4" s="53" t="s">
        <v>112</v>
      </c>
      <c r="S4" s="53" t="s">
        <v>113</v>
      </c>
      <c r="T4" s="55" t="s">
        <v>114</v>
      </c>
      <c r="U4" s="55" t="s">
        <v>115</v>
      </c>
      <c r="V4" s="55" t="s">
        <v>15</v>
      </c>
    </row>
    <row r="5" customFormat="false" ht="21" hidden="false" customHeight="false" outlineLevel="0" collapsed="false">
      <c r="A5" s="53"/>
      <c r="B5" s="53"/>
      <c r="C5" s="53"/>
      <c r="D5" s="53"/>
      <c r="E5" s="53"/>
      <c r="F5" s="53"/>
      <c r="G5" s="54"/>
      <c r="H5" s="53" t="s">
        <v>116</v>
      </c>
      <c r="I5" s="56" t="s">
        <v>217</v>
      </c>
      <c r="J5" s="56" t="s">
        <v>118</v>
      </c>
      <c r="K5" s="53" t="s">
        <v>119</v>
      </c>
      <c r="L5" s="53" t="s">
        <v>120</v>
      </c>
      <c r="M5" s="53" t="s">
        <v>121</v>
      </c>
      <c r="N5" s="55"/>
      <c r="O5" s="55"/>
      <c r="P5" s="55"/>
      <c r="Q5" s="53"/>
      <c r="R5" s="53"/>
      <c r="S5" s="53"/>
      <c r="T5" s="55"/>
      <c r="U5" s="55"/>
      <c r="V5" s="55"/>
    </row>
    <row r="6" s="57" customFormat="true" ht="18" hidden="false" customHeight="true" outlineLevel="0" collapsed="false">
      <c r="A6" s="53" t="n">
        <v>1</v>
      </c>
      <c r="B6" s="53" t="n">
        <v>2</v>
      </c>
      <c r="C6" s="53" t="n">
        <v>3</v>
      </c>
      <c r="D6" s="53" t="n">
        <v>4</v>
      </c>
      <c r="E6" s="53" t="n">
        <v>5</v>
      </c>
      <c r="F6" s="53" t="n">
        <v>6</v>
      </c>
      <c r="G6" s="53" t="n">
        <v>7</v>
      </c>
      <c r="H6" s="53" t="n">
        <v>8</v>
      </c>
      <c r="I6" s="53" t="n">
        <v>9</v>
      </c>
      <c r="J6" s="53" t="n">
        <v>10</v>
      </c>
      <c r="K6" s="53" t="n">
        <v>11</v>
      </c>
      <c r="L6" s="53" t="n">
        <v>12</v>
      </c>
      <c r="M6" s="53" t="n">
        <v>13</v>
      </c>
      <c r="N6" s="53" t="n">
        <v>14</v>
      </c>
      <c r="O6" s="53" t="n">
        <v>15</v>
      </c>
      <c r="P6" s="53" t="n">
        <v>16</v>
      </c>
      <c r="Q6" s="53" t="n">
        <v>17</v>
      </c>
      <c r="R6" s="53" t="n">
        <v>18</v>
      </c>
      <c r="S6" s="53" t="n">
        <v>19</v>
      </c>
      <c r="T6" s="53" t="n">
        <v>20</v>
      </c>
      <c r="U6" s="53" t="n">
        <v>21</v>
      </c>
      <c r="V6" s="53" t="n">
        <v>22</v>
      </c>
    </row>
    <row r="7" customFormat="false" ht="11.25" hidden="false" customHeight="false" outlineLevel="0" collapsed="false">
      <c r="A7" s="58" t="s">
        <v>218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customFormat="false" ht="11.25" hidden="false" customHeight="false" outlineLevel="0" collapsed="false">
      <c r="A8" s="59"/>
      <c r="B8" s="60"/>
      <c r="C8" s="60"/>
      <c r="D8" s="60"/>
      <c r="E8" s="60"/>
      <c r="F8" s="61"/>
      <c r="G8" s="60"/>
      <c r="H8" s="62"/>
      <c r="I8" s="59"/>
      <c r="J8" s="59"/>
      <c r="K8" s="60"/>
      <c r="L8" s="59"/>
      <c r="M8" s="60"/>
      <c r="N8" s="59"/>
      <c r="O8" s="60"/>
      <c r="P8" s="59"/>
      <c r="Q8" s="59"/>
      <c r="R8" s="59"/>
      <c r="S8" s="59"/>
      <c r="T8" s="63"/>
      <c r="U8" s="64"/>
      <c r="V8" s="63"/>
    </row>
    <row r="9" customFormat="false" ht="11.25" hidden="false" customHeight="true" outlineLevel="0" collapsed="false">
      <c r="A9" s="65" t="s">
        <v>17</v>
      </c>
      <c r="B9" s="65"/>
      <c r="C9" s="65"/>
      <c r="D9" s="65"/>
      <c r="E9" s="65"/>
      <c r="F9" s="57"/>
      <c r="G9" s="66"/>
      <c r="H9" s="67" t="n">
        <f aca="false">SUM(H8:H8)</f>
        <v>0</v>
      </c>
      <c r="I9" s="57"/>
      <c r="J9" s="57"/>
      <c r="K9" s="57"/>
      <c r="L9" s="57"/>
      <c r="M9" s="67" t="n">
        <f aca="false">SUM(M8:M8)</f>
        <v>0</v>
      </c>
      <c r="N9" s="68"/>
      <c r="O9" s="57"/>
      <c r="P9" s="57"/>
      <c r="Q9" s="57"/>
      <c r="R9" s="57"/>
      <c r="S9" s="57"/>
      <c r="T9" s="69" t="n">
        <f aca="false">SUM(T8:T8)</f>
        <v>0</v>
      </c>
      <c r="U9" s="70" t="n">
        <f aca="false">SUM(U8:U8)</f>
        <v>0</v>
      </c>
      <c r="V9" s="71" t="n">
        <f aca="false">V8</f>
        <v>0</v>
      </c>
    </row>
    <row r="10" customFormat="false" ht="11.25" hidden="false" customHeight="false" outlineLevel="0" collapsed="false">
      <c r="A10" s="72" t="s">
        <v>219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="82" customFormat="true" ht="37.3" hidden="false" customHeight="false" outlineLevel="0" collapsed="false">
      <c r="A11" s="57" t="s">
        <v>220</v>
      </c>
      <c r="B11" s="57" t="s">
        <v>221</v>
      </c>
      <c r="C11" s="73" t="s">
        <v>222</v>
      </c>
      <c r="D11" s="74" t="s">
        <v>193</v>
      </c>
      <c r="E11" s="75" t="s">
        <v>223</v>
      </c>
      <c r="F11" s="76" t="n">
        <v>41585</v>
      </c>
      <c r="G11" s="77" t="s">
        <v>224</v>
      </c>
      <c r="H11" s="74" t="s">
        <v>225</v>
      </c>
      <c r="I11" s="57"/>
      <c r="J11" s="78" t="n">
        <v>1</v>
      </c>
      <c r="K11" s="57"/>
      <c r="L11" s="57"/>
      <c r="M11" s="57"/>
      <c r="N11" s="79"/>
      <c r="O11" s="74" t="s">
        <v>226</v>
      </c>
      <c r="P11" s="78"/>
      <c r="Q11" s="57"/>
      <c r="R11" s="57"/>
      <c r="S11" s="68"/>
      <c r="T11" s="80" t="n">
        <v>2166067</v>
      </c>
      <c r="U11" s="80" t="n">
        <v>0</v>
      </c>
      <c r="V11" s="81" t="n">
        <v>10453603.35</v>
      </c>
    </row>
    <row r="12" s="82" customFormat="true" ht="37.3" hidden="false" customHeight="false" outlineLevel="0" collapsed="false">
      <c r="A12" s="57" t="s">
        <v>227</v>
      </c>
      <c r="B12" s="57" t="s">
        <v>221</v>
      </c>
      <c r="C12" s="74" t="s">
        <v>228</v>
      </c>
      <c r="D12" s="74" t="s">
        <v>229</v>
      </c>
      <c r="E12" s="74" t="s">
        <v>230</v>
      </c>
      <c r="F12" s="76" t="n">
        <v>41681</v>
      </c>
      <c r="G12" s="83" t="s">
        <v>231</v>
      </c>
      <c r="H12" s="84" t="n">
        <v>197.2</v>
      </c>
      <c r="I12" s="85"/>
      <c r="J12" s="57" t="n">
        <v>1</v>
      </c>
      <c r="K12" s="57"/>
      <c r="L12" s="57"/>
      <c r="M12" s="57"/>
      <c r="N12" s="79"/>
      <c r="O12" s="74" t="s">
        <v>232</v>
      </c>
      <c r="P12" s="78"/>
      <c r="Q12" s="57"/>
      <c r="R12" s="57"/>
      <c r="S12" s="68"/>
      <c r="T12" s="80" t="n">
        <v>589635</v>
      </c>
      <c r="U12" s="80" t="n">
        <v>0</v>
      </c>
      <c r="V12" s="86" t="n">
        <v>4770983.84</v>
      </c>
    </row>
    <row r="13" s="82" customFormat="true" ht="46.25" hidden="false" customHeight="false" outlineLevel="0" collapsed="false">
      <c r="A13" s="57" t="s">
        <v>233</v>
      </c>
      <c r="B13" s="57" t="s">
        <v>221</v>
      </c>
      <c r="C13" s="73" t="s">
        <v>234</v>
      </c>
      <c r="D13" s="74" t="s">
        <v>235</v>
      </c>
      <c r="E13" s="74" t="s">
        <v>236</v>
      </c>
      <c r="F13" s="76" t="n">
        <v>41681</v>
      </c>
      <c r="G13" s="83" t="s">
        <v>237</v>
      </c>
      <c r="H13" s="74" t="n">
        <v>766.8</v>
      </c>
      <c r="I13" s="78"/>
      <c r="J13" s="57" t="n">
        <v>1.2</v>
      </c>
      <c r="K13" s="57"/>
      <c r="L13" s="57"/>
      <c r="M13" s="57"/>
      <c r="N13" s="79"/>
      <c r="O13" s="74" t="s">
        <v>238</v>
      </c>
      <c r="P13" s="78"/>
      <c r="Q13" s="57"/>
      <c r="R13" s="57"/>
      <c r="S13" s="57"/>
      <c r="T13" s="87" t="n">
        <v>6076274</v>
      </c>
      <c r="U13" s="87" t="n">
        <v>0</v>
      </c>
      <c r="V13" s="88" t="n">
        <v>16052996.34</v>
      </c>
    </row>
    <row r="14" s="90" customFormat="true" ht="10.5" hidden="false" customHeight="false" outlineLevel="0" collapsed="false">
      <c r="A14" s="72" t="s">
        <v>98</v>
      </c>
      <c r="B14" s="72"/>
      <c r="C14" s="72"/>
      <c r="D14" s="72"/>
      <c r="E14" s="72"/>
      <c r="F14" s="67"/>
      <c r="G14" s="67"/>
      <c r="H14" s="89" t="n">
        <f aca="false">SUM(H11:H13)</f>
        <v>964</v>
      </c>
      <c r="I14" s="67"/>
      <c r="J14" s="67"/>
      <c r="K14" s="67"/>
      <c r="L14" s="67"/>
      <c r="M14" s="67"/>
      <c r="N14" s="67"/>
      <c r="O14" s="89"/>
      <c r="P14" s="67"/>
      <c r="Q14" s="67"/>
      <c r="R14" s="67"/>
      <c r="S14" s="67"/>
      <c r="T14" s="70" t="n">
        <f aca="false">SUM(T11:T13)</f>
        <v>8831976</v>
      </c>
      <c r="U14" s="70" t="n">
        <f aca="false">SUM(U11:U13)</f>
        <v>0</v>
      </c>
      <c r="V14" s="70" t="n">
        <f aca="false">SUM(V11:V13)</f>
        <v>31277583.53</v>
      </c>
    </row>
    <row r="15" customFormat="false" ht="11.25" hidden="false" customHeight="true" outlineLevel="0" collapsed="false">
      <c r="A15" s="65" t="s">
        <v>213</v>
      </c>
      <c r="B15" s="65"/>
      <c r="C15" s="65"/>
      <c r="D15" s="65"/>
      <c r="E15" s="65"/>
      <c r="F15" s="57"/>
      <c r="G15" s="57"/>
      <c r="H15" s="67" t="n">
        <f aca="false">H9+H14</f>
        <v>964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70" t="n">
        <f aca="false">T9+T14</f>
        <v>8831976</v>
      </c>
      <c r="U15" s="70" t="n">
        <f aca="false">U9+U14</f>
        <v>0</v>
      </c>
      <c r="V15" s="70" t="n">
        <f aca="false">V9+V14</f>
        <v>31277583.53</v>
      </c>
    </row>
  </sheetData>
  <mergeCells count="26">
    <mergeCell ref="A1:V1"/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7:V7"/>
    <mergeCell ref="A9:E9"/>
    <mergeCell ref="A10:V10"/>
    <mergeCell ref="A14:E14"/>
    <mergeCell ref="A15:E15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8.6875" defaultRowHeight="12.8" zeroHeight="false" outlineLevelRow="0" outlineLevelCol="0"/>
  <cols>
    <col collapsed="false" customWidth="true" hidden="false" outlineLevel="0" max="1" min="1" style="1" width="9.29"/>
    <col collapsed="false" customWidth="true" hidden="false" outlineLevel="0" max="3" min="2" style="1" width="18.58"/>
    <col collapsed="false" customWidth="true" hidden="false" outlineLevel="0" max="4" min="4" style="1" width="24.29"/>
    <col collapsed="false" customWidth="true" hidden="false" outlineLevel="0" max="14" min="5" style="1" width="18.58"/>
    <col collapsed="false" customWidth="false" hidden="false" outlineLevel="0" max="1024" min="15" style="1" width="8.67"/>
  </cols>
  <sheetData>
    <row r="1" customFormat="false" ht="42" hidden="false" customHeight="true" outlineLevel="0" collapsed="false">
      <c r="A1" s="91"/>
      <c r="B1" s="91"/>
      <c r="C1" s="91"/>
      <c r="D1" s="91"/>
      <c r="E1" s="91"/>
      <c r="F1" s="92"/>
      <c r="G1" s="91"/>
      <c r="H1" s="91"/>
      <c r="I1" s="91"/>
      <c r="J1" s="91"/>
      <c r="K1" s="91"/>
      <c r="L1" s="93" t="s">
        <v>239</v>
      </c>
      <c r="M1" s="93"/>
      <c r="N1" s="93"/>
    </row>
    <row r="2" customFormat="false" ht="22.5" hidden="false" customHeight="true" outlineLevel="0" collapsed="false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customFormat="false" ht="17.25" hidden="false" customHeight="true" outlineLevel="0" collapsed="false">
      <c r="A3" s="94" t="s">
        <v>240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customFormat="false" ht="12.8" hidden="false" customHeight="false" outlineLevel="0" collapsed="false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customFormat="false" ht="12.75" hidden="false" customHeight="true" outlineLevel="0" collapsed="false">
      <c r="A5" s="49" t="s">
        <v>3</v>
      </c>
      <c r="B5" s="49" t="s">
        <v>102</v>
      </c>
      <c r="C5" s="49" t="s">
        <v>103</v>
      </c>
      <c r="D5" s="49" t="s">
        <v>241</v>
      </c>
      <c r="E5" s="49" t="s">
        <v>242</v>
      </c>
      <c r="F5" s="49" t="s">
        <v>10</v>
      </c>
      <c r="G5" s="49" t="s">
        <v>243</v>
      </c>
      <c r="H5" s="49" t="s">
        <v>244</v>
      </c>
      <c r="I5" s="49" t="s">
        <v>115</v>
      </c>
      <c r="J5" s="49" t="s">
        <v>245</v>
      </c>
      <c r="K5" s="49" t="s">
        <v>246</v>
      </c>
      <c r="L5" s="49" t="s">
        <v>247</v>
      </c>
      <c r="M5" s="49" t="s">
        <v>248</v>
      </c>
      <c r="N5" s="49" t="s">
        <v>112</v>
      </c>
    </row>
    <row r="6" customFormat="false" ht="82.5" hidden="false" customHeight="true" outlineLevel="0" collapsed="false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customFormat="false" ht="12.8" hidden="false" customHeight="false" outlineLevel="0" collapsed="false">
      <c r="A7" s="96" t="n">
        <v>1</v>
      </c>
      <c r="B7" s="96" t="n">
        <v>2</v>
      </c>
      <c r="C7" s="96" t="n">
        <v>3</v>
      </c>
      <c r="D7" s="96" t="n">
        <v>4</v>
      </c>
      <c r="E7" s="96" t="n">
        <v>5</v>
      </c>
      <c r="F7" s="96" t="n">
        <v>6</v>
      </c>
      <c r="G7" s="96" t="n">
        <v>7</v>
      </c>
      <c r="H7" s="96" t="n">
        <v>8</v>
      </c>
      <c r="I7" s="96" t="n">
        <v>9</v>
      </c>
      <c r="J7" s="96" t="n">
        <v>10</v>
      </c>
      <c r="K7" s="96" t="n">
        <v>11</v>
      </c>
      <c r="L7" s="96" t="n">
        <v>12</v>
      </c>
      <c r="M7" s="96" t="n">
        <v>13</v>
      </c>
      <c r="N7" s="96" t="n">
        <v>14</v>
      </c>
    </row>
    <row r="8" customFormat="false" ht="12.8" hidden="false" customHeight="false" outlineLevel="0" collapsed="false">
      <c r="A8" s="96" t="s">
        <v>249</v>
      </c>
      <c r="B8" s="96" t="s">
        <v>249</v>
      </c>
      <c r="C8" s="96" t="s">
        <v>249</v>
      </c>
      <c r="D8" s="96" t="s">
        <v>249</v>
      </c>
      <c r="E8" s="96" t="s">
        <v>249</v>
      </c>
      <c r="F8" s="96" t="s">
        <v>249</v>
      </c>
      <c r="G8" s="96" t="s">
        <v>249</v>
      </c>
      <c r="H8" s="96" t="s">
        <v>249</v>
      </c>
      <c r="I8" s="96" t="s">
        <v>249</v>
      </c>
      <c r="J8" s="96" t="s">
        <v>249</v>
      </c>
      <c r="K8" s="96" t="s">
        <v>249</v>
      </c>
      <c r="L8" s="96" t="s">
        <v>249</v>
      </c>
      <c r="M8" s="96" t="s">
        <v>249</v>
      </c>
      <c r="N8" s="96" t="s">
        <v>249</v>
      </c>
    </row>
    <row r="9" customFormat="false" ht="12.8" hidden="false" customHeight="false" outlineLevel="0" collapsed="false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</sheetData>
  <mergeCells count="17">
    <mergeCell ref="L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8.6875" defaultRowHeight="12.8" zeroHeight="false" outlineLevelRow="0" outlineLevelCol="0"/>
  <cols>
    <col collapsed="false" customWidth="false" hidden="false" outlineLevel="0" max="1" min="1" style="1" width="8.67"/>
    <col collapsed="false" customWidth="true" hidden="false" outlineLevel="0" max="2" min="2" style="1" width="34.13"/>
    <col collapsed="false" customWidth="true" hidden="false" outlineLevel="0" max="3" min="3" style="1" width="23.01"/>
    <col collapsed="false" customWidth="true" hidden="false" outlineLevel="0" max="4" min="4" style="1" width="29.42"/>
    <col collapsed="false" customWidth="true" hidden="false" outlineLevel="0" max="5" min="5" style="1" width="28.3"/>
    <col collapsed="false" customWidth="true" hidden="false" outlineLevel="0" max="6" min="6" style="1" width="29.29"/>
    <col collapsed="false" customWidth="true" hidden="false" outlineLevel="0" max="7" min="7" style="1" width="34.71"/>
    <col collapsed="false" customWidth="false" hidden="false" outlineLevel="0" max="1024" min="8" style="1" width="8.67"/>
  </cols>
  <sheetData>
    <row r="1" customFormat="false" ht="38.25" hidden="false" customHeight="true" outlineLevel="0" collapsed="false">
      <c r="A1" s="98"/>
      <c r="B1" s="98"/>
      <c r="C1" s="98"/>
      <c r="D1" s="98"/>
      <c r="E1" s="99" t="s">
        <v>250</v>
      </c>
      <c r="F1" s="99"/>
      <c r="G1" s="99"/>
    </row>
    <row r="2" customFormat="false" ht="21" hidden="false" customHeight="true" outlineLevel="0" collapsed="false">
      <c r="A2" s="98"/>
      <c r="B2" s="98"/>
      <c r="C2" s="98"/>
      <c r="D2" s="98"/>
      <c r="E2" s="100"/>
      <c r="F2" s="100"/>
      <c r="G2" s="100"/>
    </row>
    <row r="3" customFormat="false" ht="12.75" hidden="false" customHeight="true" outlineLevel="0" collapsed="false">
      <c r="A3" s="5" t="s">
        <v>251</v>
      </c>
      <c r="B3" s="5"/>
      <c r="C3" s="5"/>
      <c r="D3" s="5"/>
      <c r="E3" s="5"/>
      <c r="F3" s="5"/>
      <c r="G3" s="5"/>
    </row>
    <row r="4" customFormat="false" ht="12.75" hidden="false" customHeight="true" outlineLevel="0" collapsed="false">
      <c r="A4" s="5" t="s">
        <v>252</v>
      </c>
      <c r="B4" s="5"/>
      <c r="C4" s="5"/>
      <c r="D4" s="5"/>
      <c r="E4" s="5"/>
      <c r="F4" s="5"/>
      <c r="G4" s="5"/>
    </row>
    <row r="5" customFormat="false" ht="12.8" hidden="false" customHeight="false" outlineLevel="0" collapsed="false">
      <c r="A5" s="101"/>
      <c r="B5" s="101"/>
      <c r="C5" s="101"/>
      <c r="D5" s="101"/>
      <c r="E5" s="102"/>
      <c r="F5" s="102"/>
      <c r="G5" s="102"/>
    </row>
    <row r="6" customFormat="false" ht="123.75" hidden="false" customHeight="true" outlineLevel="0" collapsed="false">
      <c r="A6" s="43" t="s">
        <v>3</v>
      </c>
      <c r="B6" s="43" t="s">
        <v>253</v>
      </c>
      <c r="C6" s="43" t="s">
        <v>254</v>
      </c>
      <c r="D6" s="43" t="s">
        <v>255</v>
      </c>
      <c r="E6" s="43" t="s">
        <v>256</v>
      </c>
      <c r="F6" s="43" t="s">
        <v>257</v>
      </c>
      <c r="G6" s="43" t="s">
        <v>258</v>
      </c>
    </row>
    <row r="7" customFormat="false" ht="12.8" hidden="false" customHeight="false" outlineLevel="0" collapsed="false">
      <c r="A7" s="9" t="n">
        <v>1</v>
      </c>
      <c r="B7" s="103" t="n">
        <v>2</v>
      </c>
      <c r="C7" s="9" t="n">
        <v>3</v>
      </c>
      <c r="D7" s="9" t="n">
        <v>4</v>
      </c>
      <c r="E7" s="104" t="n">
        <v>5</v>
      </c>
      <c r="F7" s="104" t="n">
        <v>6</v>
      </c>
      <c r="G7" s="104" t="n">
        <v>7</v>
      </c>
    </row>
    <row r="8" customFormat="false" ht="12.8" hidden="false" customHeight="false" outlineLevel="0" collapsed="false">
      <c r="A8" s="105"/>
      <c r="B8" s="9"/>
      <c r="C8" s="106"/>
      <c r="D8" s="107"/>
      <c r="E8" s="107"/>
      <c r="F8" s="107"/>
      <c r="G8" s="107"/>
    </row>
    <row r="9" customFormat="false" ht="12.8" hidden="false" customHeight="false" outlineLevel="0" collapsed="false">
      <c r="A9" s="97"/>
      <c r="B9" s="97"/>
      <c r="C9" s="97"/>
      <c r="D9" s="97"/>
      <c r="E9" s="97"/>
      <c r="F9" s="97"/>
      <c r="G9" s="97"/>
    </row>
    <row r="10" customFormat="false" ht="12.8" hidden="false" customHeight="false" outlineLevel="0" collapsed="false">
      <c r="A10" s="97"/>
      <c r="B10" s="97"/>
      <c r="C10" s="97"/>
      <c r="D10" s="97"/>
      <c r="E10" s="97"/>
      <c r="F10" s="97"/>
      <c r="G10" s="97"/>
    </row>
    <row r="11" customFormat="false" ht="12.8" hidden="false" customHeight="false" outlineLevel="0" collapsed="false">
      <c r="A11" s="97"/>
      <c r="B11" s="97"/>
      <c r="C11" s="97"/>
      <c r="D11" s="97"/>
      <c r="E11" s="97"/>
      <c r="F11" s="97"/>
      <c r="G11" s="97"/>
    </row>
    <row r="12" customFormat="false" ht="12.8" hidden="false" customHeight="false" outlineLevel="0" collapsed="false">
      <c r="A12" s="97"/>
      <c r="B12" s="97"/>
      <c r="C12" s="97"/>
      <c r="D12" s="97"/>
      <c r="E12" s="97"/>
      <c r="F12" s="97"/>
      <c r="G12" s="97"/>
    </row>
    <row r="13" customFormat="false" ht="12.8" hidden="false" customHeight="false" outlineLevel="0" collapsed="false">
      <c r="A13" s="97"/>
      <c r="B13" s="97"/>
      <c r="C13" s="97"/>
      <c r="D13" s="97"/>
      <c r="E13" s="97"/>
      <c r="F13" s="97"/>
      <c r="G13" s="97"/>
    </row>
    <row r="14" customFormat="false" ht="12.8" hidden="false" customHeight="false" outlineLevel="0" collapsed="false">
      <c r="A14" s="97"/>
      <c r="B14" s="97"/>
      <c r="C14" s="97"/>
      <c r="D14" s="97"/>
      <c r="E14" s="97"/>
      <c r="F14" s="97"/>
      <c r="G14" s="97"/>
    </row>
    <row r="15" customFormat="false" ht="12.8" hidden="false" customHeight="false" outlineLevel="0" collapsed="false">
      <c r="A15" s="97"/>
      <c r="B15" s="97"/>
      <c r="C15" s="97"/>
      <c r="D15" s="97"/>
      <c r="E15" s="97"/>
      <c r="F15" s="97"/>
      <c r="G15" s="97"/>
    </row>
    <row r="16" customFormat="false" ht="12.8" hidden="false" customHeight="false" outlineLevel="0" collapsed="false">
      <c r="A16" s="97"/>
      <c r="B16" s="97"/>
      <c r="C16" s="97"/>
      <c r="D16" s="97"/>
      <c r="E16" s="97"/>
      <c r="F16" s="97"/>
      <c r="G16" s="97"/>
    </row>
    <row r="17" customFormat="false" ht="12.8" hidden="false" customHeight="false" outlineLevel="0" collapsed="false">
      <c r="A17" s="97"/>
      <c r="B17" s="97"/>
      <c r="C17" s="97"/>
      <c r="D17" s="97"/>
      <c r="E17" s="97"/>
      <c r="F17" s="97"/>
      <c r="G17" s="97"/>
    </row>
  </sheetData>
  <mergeCells count="3">
    <mergeCell ref="E1:G1"/>
    <mergeCell ref="A3:G3"/>
    <mergeCell ref="A4:G4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6875" defaultRowHeight="12.8" zeroHeight="false" outlineLevelRow="0" outlineLevelCol="0"/>
  <cols>
    <col collapsed="false" customWidth="false" hidden="false" outlineLevel="0" max="1" min="1" style="1" width="8.67"/>
    <col collapsed="false" customWidth="true" hidden="false" outlineLevel="0" max="2" min="2" style="1" width="30.57"/>
    <col collapsed="false" customWidth="true" hidden="false" outlineLevel="0" max="3" min="3" style="1" width="22.01"/>
    <col collapsed="false" customWidth="true" hidden="false" outlineLevel="0" max="5" min="4" style="1" width="21.43"/>
    <col collapsed="false" customWidth="true" hidden="false" outlineLevel="0" max="6" min="6" style="1" width="23.71"/>
    <col collapsed="false" customWidth="true" hidden="false" outlineLevel="0" max="7" min="7" style="1" width="21.43"/>
    <col collapsed="false" customWidth="false" hidden="false" outlineLevel="0" max="1024" min="8" style="1" width="8.67"/>
  </cols>
  <sheetData>
    <row r="1" customFormat="false" ht="51.75" hidden="false" customHeight="true" outlineLevel="0" collapsed="false">
      <c r="A1" s="98"/>
      <c r="B1" s="98"/>
      <c r="C1" s="98"/>
      <c r="D1" s="98"/>
      <c r="E1" s="108" t="s">
        <v>259</v>
      </c>
      <c r="F1" s="108"/>
      <c r="G1" s="108"/>
    </row>
    <row r="2" customFormat="false" ht="12.8" hidden="false" customHeight="false" outlineLevel="0" collapsed="false">
      <c r="A2" s="98"/>
      <c r="B2" s="98"/>
      <c r="C2" s="98"/>
      <c r="D2" s="98"/>
      <c r="E2" s="100"/>
      <c r="F2" s="100"/>
      <c r="G2" s="100"/>
    </row>
    <row r="3" customFormat="false" ht="12.75" hidden="false" customHeight="true" outlineLevel="0" collapsed="false">
      <c r="A3" s="5" t="s">
        <v>260</v>
      </c>
      <c r="B3" s="5"/>
      <c r="C3" s="5"/>
      <c r="D3" s="5"/>
      <c r="E3" s="5"/>
      <c r="F3" s="5"/>
      <c r="G3" s="5"/>
    </row>
    <row r="4" customFormat="false" ht="12.75" hidden="false" customHeight="true" outlineLevel="0" collapsed="false">
      <c r="A4" s="5" t="s">
        <v>261</v>
      </c>
      <c r="B4" s="5"/>
      <c r="C4" s="5"/>
      <c r="D4" s="5"/>
      <c r="E4" s="5"/>
      <c r="F4" s="5"/>
      <c r="G4" s="5"/>
    </row>
    <row r="5" customFormat="false" ht="12.8" hidden="false" customHeight="false" outlineLevel="0" collapsed="false">
      <c r="A5" s="101"/>
      <c r="B5" s="101"/>
      <c r="C5" s="101"/>
      <c r="D5" s="101"/>
      <c r="E5" s="102"/>
      <c r="F5" s="102"/>
      <c r="G5" s="102"/>
    </row>
    <row r="6" customFormat="false" ht="183.75" hidden="false" customHeight="true" outlineLevel="0" collapsed="false">
      <c r="A6" s="43" t="s">
        <v>3</v>
      </c>
      <c r="B6" s="43" t="s">
        <v>262</v>
      </c>
      <c r="C6" s="43" t="s">
        <v>263</v>
      </c>
      <c r="D6" s="43" t="s">
        <v>255</v>
      </c>
      <c r="E6" s="43" t="s">
        <v>264</v>
      </c>
      <c r="F6" s="43" t="s">
        <v>257</v>
      </c>
      <c r="G6" s="43" t="s">
        <v>258</v>
      </c>
    </row>
    <row r="7" customFormat="false" ht="12.8" hidden="false" customHeight="false" outlineLevel="0" collapsed="false">
      <c r="A7" s="6" t="n">
        <v>1</v>
      </c>
      <c r="B7" s="6" t="n">
        <v>2</v>
      </c>
      <c r="C7" s="6" t="n">
        <v>3</v>
      </c>
      <c r="D7" s="6" t="n">
        <v>4</v>
      </c>
      <c r="E7" s="109" t="n">
        <v>5</v>
      </c>
      <c r="F7" s="109" t="n">
        <v>6</v>
      </c>
      <c r="G7" s="109" t="n">
        <v>7</v>
      </c>
    </row>
    <row r="8" customFormat="false" ht="12.8" hidden="false" customHeight="false" outlineLevel="0" collapsed="false">
      <c r="A8" s="110"/>
      <c r="B8" s="107"/>
      <c r="C8" s="107"/>
      <c r="D8" s="107"/>
      <c r="E8" s="107"/>
      <c r="F8" s="107"/>
      <c r="G8" s="107"/>
    </row>
  </sheetData>
  <mergeCells count="3">
    <mergeCell ref="E1:G1"/>
    <mergeCell ref="A3:G3"/>
    <mergeCell ref="A4:G4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78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G21" activeCellId="0" sqref="G21"/>
    </sheetView>
  </sheetViews>
  <sheetFormatPr defaultColWidth="9.13671875" defaultRowHeight="12.8" zeroHeight="false" outlineLevelRow="0" outlineLevelCol="0"/>
  <cols>
    <col collapsed="false" customWidth="true" hidden="false" outlineLevel="0" max="1" min="1" style="111" width="11.71"/>
    <col collapsed="false" customWidth="true" hidden="false" outlineLevel="0" max="2" min="2" style="112" width="33.41"/>
    <col collapsed="false" customWidth="true" hidden="false" outlineLevel="0" max="3" min="3" style="111" width="24"/>
    <col collapsed="false" customWidth="true" hidden="false" outlineLevel="0" max="4" min="4" style="111" width="21.57"/>
    <col collapsed="false" customWidth="true" hidden="false" outlineLevel="0" max="5" min="5" style="111" width="22.01"/>
    <col collapsed="false" customWidth="true" hidden="false" outlineLevel="0" max="6" min="6" style="111" width="25.86"/>
    <col collapsed="false" customWidth="true" hidden="false" outlineLevel="0" max="7" min="7" style="111" width="19.42"/>
    <col collapsed="false" customWidth="true" hidden="false" outlineLevel="0" max="8" min="8" style="111" width="20.71"/>
    <col collapsed="false" customWidth="true" hidden="false" outlineLevel="0" max="9" min="9" style="111" width="25"/>
    <col collapsed="false" customWidth="true" hidden="false" outlineLevel="0" max="10" min="10" style="111" width="22.14"/>
    <col collapsed="false" customWidth="false" hidden="false" outlineLevel="0" max="1024" min="11" style="111" width="9.13"/>
  </cols>
  <sheetData>
    <row r="1" customFormat="false" ht="30.75" hidden="false" customHeight="true" outlineLevel="0" collapsed="false">
      <c r="A1" s="113" t="s">
        <v>250</v>
      </c>
      <c r="B1" s="113"/>
      <c r="C1" s="113"/>
      <c r="D1" s="113"/>
      <c r="E1" s="113"/>
      <c r="F1" s="113"/>
      <c r="G1" s="113"/>
      <c r="H1" s="113"/>
      <c r="I1" s="113"/>
      <c r="J1" s="113"/>
    </row>
    <row r="2" customFormat="false" ht="12.8" hidden="false" customHeight="false" outlineLevel="0" collapsed="false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customFormat="false" ht="11.25" hidden="false" customHeight="true" outlineLevel="0" collapsed="false">
      <c r="A3" s="114" t="s">
        <v>265</v>
      </c>
      <c r="B3" s="114"/>
      <c r="C3" s="114"/>
      <c r="D3" s="114"/>
      <c r="E3" s="114"/>
      <c r="F3" s="114"/>
      <c r="G3" s="114"/>
      <c r="H3" s="114"/>
      <c r="I3" s="114"/>
      <c r="J3" s="114"/>
    </row>
    <row r="4" customFormat="false" ht="41.25" hidden="false" customHeight="true" outlineLevel="0" collapsed="false">
      <c r="A4" s="114" t="s">
        <v>266</v>
      </c>
      <c r="B4" s="114"/>
      <c r="C4" s="114"/>
      <c r="D4" s="114"/>
      <c r="E4" s="114"/>
      <c r="F4" s="114"/>
      <c r="G4" s="114"/>
      <c r="H4" s="114"/>
      <c r="I4" s="114"/>
      <c r="J4" s="114"/>
    </row>
    <row r="5" customFormat="false" ht="91" hidden="false" customHeight="false" outlineLevel="0" collapsed="false">
      <c r="A5" s="32" t="s">
        <v>3</v>
      </c>
      <c r="B5" s="32" t="s">
        <v>267</v>
      </c>
      <c r="C5" s="43" t="s">
        <v>268</v>
      </c>
      <c r="D5" s="43" t="s">
        <v>269</v>
      </c>
      <c r="E5" s="43" t="s">
        <v>10</v>
      </c>
      <c r="F5" s="43" t="s">
        <v>246</v>
      </c>
      <c r="G5" s="43" t="s">
        <v>270</v>
      </c>
      <c r="H5" s="43" t="s">
        <v>112</v>
      </c>
      <c r="I5" s="115" t="s">
        <v>271</v>
      </c>
      <c r="J5" s="32" t="s">
        <v>115</v>
      </c>
    </row>
    <row r="6" customFormat="false" ht="12.8" hidden="false" customHeight="false" outlineLevel="0" collapsed="false">
      <c r="A6" s="32" t="n">
        <v>1</v>
      </c>
      <c r="B6" s="32" t="n">
        <v>2</v>
      </c>
      <c r="C6" s="43" t="n">
        <v>3</v>
      </c>
      <c r="D6" s="43" t="n">
        <v>4</v>
      </c>
      <c r="E6" s="43" t="n">
        <v>5</v>
      </c>
      <c r="F6" s="43" t="n">
        <v>6</v>
      </c>
      <c r="G6" s="43" t="n">
        <v>7</v>
      </c>
      <c r="H6" s="43" t="n">
        <v>8</v>
      </c>
      <c r="I6" s="29" t="n">
        <v>9</v>
      </c>
      <c r="J6" s="29" t="n">
        <v>10</v>
      </c>
    </row>
    <row r="7" customFormat="false" ht="12.8" hidden="false" customHeight="false" outlineLevel="0" collapsed="false">
      <c r="A7" s="29" t="s">
        <v>122</v>
      </c>
      <c r="B7" s="29"/>
      <c r="C7" s="29"/>
      <c r="D7" s="29"/>
      <c r="E7" s="29"/>
      <c r="F7" s="29"/>
      <c r="G7" s="29"/>
      <c r="H7" s="29"/>
      <c r="I7" s="29"/>
      <c r="J7" s="29"/>
    </row>
    <row r="8" customFormat="false" ht="22.35" hidden="false" customHeight="false" outlineLevel="0" collapsed="false">
      <c r="A8" s="21" t="s">
        <v>272</v>
      </c>
      <c r="B8" s="22" t="s">
        <v>273</v>
      </c>
      <c r="C8" s="22" t="s">
        <v>273</v>
      </c>
      <c r="D8" s="38" t="s">
        <v>274</v>
      </c>
      <c r="E8" s="24" t="s">
        <v>129</v>
      </c>
      <c r="F8" s="22" t="s">
        <v>275</v>
      </c>
      <c r="G8" s="116"/>
      <c r="H8" s="21"/>
      <c r="I8" s="39" t="n">
        <v>18589.54</v>
      </c>
      <c r="J8" s="25" t="n">
        <v>0</v>
      </c>
    </row>
    <row r="9" customFormat="false" ht="19.4" hidden="false" customHeight="false" outlineLevel="0" collapsed="false">
      <c r="A9" s="21" t="s">
        <v>276</v>
      </c>
      <c r="B9" s="22" t="s">
        <v>277</v>
      </c>
      <c r="C9" s="22" t="s">
        <v>277</v>
      </c>
      <c r="D9" s="38" t="s">
        <v>278</v>
      </c>
      <c r="E9" s="24" t="s">
        <v>129</v>
      </c>
      <c r="F9" s="22" t="s">
        <v>279</v>
      </c>
      <c r="G9" s="116"/>
      <c r="H9" s="21"/>
      <c r="I9" s="39" t="n">
        <v>3438.75</v>
      </c>
      <c r="J9" s="25" t="n">
        <v>0</v>
      </c>
    </row>
    <row r="10" customFormat="false" ht="19.4" hidden="false" customHeight="false" outlineLevel="0" collapsed="false">
      <c r="A10" s="21" t="s">
        <v>280</v>
      </c>
      <c r="B10" s="22" t="s">
        <v>281</v>
      </c>
      <c r="C10" s="22" t="s">
        <v>281</v>
      </c>
      <c r="D10" s="38" t="s">
        <v>282</v>
      </c>
      <c r="E10" s="24" t="s">
        <v>129</v>
      </c>
      <c r="F10" s="22" t="s">
        <v>283</v>
      </c>
      <c r="G10" s="116"/>
      <c r="H10" s="21"/>
      <c r="I10" s="39" t="n">
        <v>5100</v>
      </c>
      <c r="J10" s="25" t="n">
        <v>0</v>
      </c>
    </row>
    <row r="11" customFormat="false" ht="19.4" hidden="false" customHeight="false" outlineLevel="0" collapsed="false">
      <c r="A11" s="21" t="s">
        <v>284</v>
      </c>
      <c r="B11" s="22" t="s">
        <v>277</v>
      </c>
      <c r="C11" s="22" t="s">
        <v>277</v>
      </c>
      <c r="D11" s="38" t="s">
        <v>285</v>
      </c>
      <c r="E11" s="24" t="s">
        <v>129</v>
      </c>
      <c r="F11" s="22" t="s">
        <v>286</v>
      </c>
      <c r="G11" s="116"/>
      <c r="H11" s="21"/>
      <c r="I11" s="39" t="n">
        <v>3800</v>
      </c>
      <c r="J11" s="25" t="n">
        <v>0</v>
      </c>
    </row>
    <row r="12" customFormat="false" ht="22.35" hidden="false" customHeight="false" outlineLevel="0" collapsed="false">
      <c r="A12" s="21" t="s">
        <v>287</v>
      </c>
      <c r="B12" s="22" t="s">
        <v>273</v>
      </c>
      <c r="C12" s="22" t="s">
        <v>273</v>
      </c>
      <c r="D12" s="38" t="s">
        <v>288</v>
      </c>
      <c r="E12" s="24" t="s">
        <v>129</v>
      </c>
      <c r="F12" s="22" t="s">
        <v>289</v>
      </c>
      <c r="G12" s="116"/>
      <c r="H12" s="21"/>
      <c r="I12" s="39" t="n">
        <v>16259.15</v>
      </c>
      <c r="J12" s="25" t="n">
        <v>0</v>
      </c>
    </row>
    <row r="13" customFormat="false" ht="19.4" hidden="false" customHeight="false" outlineLevel="0" collapsed="false">
      <c r="A13" s="21" t="s">
        <v>290</v>
      </c>
      <c r="B13" s="22" t="s">
        <v>291</v>
      </c>
      <c r="C13" s="22" t="s">
        <v>291</v>
      </c>
      <c r="D13" s="38" t="s">
        <v>292</v>
      </c>
      <c r="E13" s="24" t="s">
        <v>129</v>
      </c>
      <c r="F13" s="22" t="s">
        <v>293</v>
      </c>
      <c r="G13" s="116"/>
      <c r="H13" s="21"/>
      <c r="I13" s="39" t="n">
        <v>5492</v>
      </c>
      <c r="J13" s="25" t="n">
        <v>0</v>
      </c>
    </row>
    <row r="14" customFormat="false" ht="19.4" hidden="false" customHeight="false" outlineLevel="0" collapsed="false">
      <c r="A14" s="21" t="s">
        <v>294</v>
      </c>
      <c r="B14" s="22" t="s">
        <v>295</v>
      </c>
      <c r="C14" s="22" t="s">
        <v>295</v>
      </c>
      <c r="D14" s="38" t="s">
        <v>296</v>
      </c>
      <c r="E14" s="24" t="s">
        <v>129</v>
      </c>
      <c r="F14" s="22" t="s">
        <v>297</v>
      </c>
      <c r="G14" s="116"/>
      <c r="H14" s="21"/>
      <c r="I14" s="39" t="n">
        <v>3978</v>
      </c>
      <c r="J14" s="25" t="n">
        <v>0</v>
      </c>
    </row>
    <row r="15" customFormat="false" ht="19.4" hidden="false" customHeight="false" outlineLevel="0" collapsed="false">
      <c r="A15" s="21" t="s">
        <v>298</v>
      </c>
      <c r="B15" s="22" t="s">
        <v>299</v>
      </c>
      <c r="C15" s="22" t="s">
        <v>299</v>
      </c>
      <c r="D15" s="38" t="s">
        <v>300</v>
      </c>
      <c r="E15" s="24" t="s">
        <v>129</v>
      </c>
      <c r="F15" s="22" t="s">
        <v>301</v>
      </c>
      <c r="G15" s="116"/>
      <c r="H15" s="21"/>
      <c r="I15" s="39" t="n">
        <v>7936</v>
      </c>
      <c r="J15" s="25" t="n">
        <v>0</v>
      </c>
    </row>
    <row r="16" customFormat="false" ht="22.35" hidden="false" customHeight="false" outlineLevel="0" collapsed="false">
      <c r="A16" s="21" t="s">
        <v>302</v>
      </c>
      <c r="B16" s="22" t="s">
        <v>273</v>
      </c>
      <c r="C16" s="22" t="s">
        <v>273</v>
      </c>
      <c r="D16" s="38" t="s">
        <v>303</v>
      </c>
      <c r="E16" s="24" t="s">
        <v>129</v>
      </c>
      <c r="F16" s="22" t="s">
        <v>304</v>
      </c>
      <c r="G16" s="116"/>
      <c r="H16" s="21"/>
      <c r="I16" s="39" t="n">
        <v>19717</v>
      </c>
      <c r="J16" s="25" t="n">
        <v>0</v>
      </c>
    </row>
    <row r="17" customFormat="false" ht="19.4" hidden="false" customHeight="false" outlineLevel="0" collapsed="false">
      <c r="A17" s="21" t="s">
        <v>305</v>
      </c>
      <c r="B17" s="22" t="s">
        <v>306</v>
      </c>
      <c r="C17" s="22" t="s">
        <v>306</v>
      </c>
      <c r="D17" s="38" t="s">
        <v>307</v>
      </c>
      <c r="E17" s="24" t="s">
        <v>129</v>
      </c>
      <c r="F17" s="22" t="s">
        <v>308</v>
      </c>
      <c r="G17" s="116"/>
      <c r="H17" s="21"/>
      <c r="I17" s="39" t="n">
        <v>9800</v>
      </c>
      <c r="J17" s="25" t="n">
        <v>0</v>
      </c>
    </row>
    <row r="18" customFormat="false" ht="22.35" hidden="false" customHeight="false" outlineLevel="0" collapsed="false">
      <c r="A18" s="21" t="s">
        <v>309</v>
      </c>
      <c r="B18" s="22" t="s">
        <v>273</v>
      </c>
      <c r="C18" s="22" t="s">
        <v>273</v>
      </c>
      <c r="D18" s="38" t="s">
        <v>310</v>
      </c>
      <c r="E18" s="24" t="s">
        <v>129</v>
      </c>
      <c r="F18" s="22" t="s">
        <v>279</v>
      </c>
      <c r="G18" s="116"/>
      <c r="H18" s="21"/>
      <c r="I18" s="39" t="n">
        <v>20070</v>
      </c>
      <c r="J18" s="25" t="n">
        <v>0</v>
      </c>
    </row>
    <row r="19" customFormat="false" ht="22.35" hidden="false" customHeight="false" outlineLevel="0" collapsed="false">
      <c r="A19" s="21" t="s">
        <v>311</v>
      </c>
      <c r="B19" s="22" t="s">
        <v>273</v>
      </c>
      <c r="C19" s="22" t="s">
        <v>273</v>
      </c>
      <c r="D19" s="38" t="s">
        <v>312</v>
      </c>
      <c r="E19" s="24" t="s">
        <v>129</v>
      </c>
      <c r="F19" s="22" t="s">
        <v>313</v>
      </c>
      <c r="G19" s="116"/>
      <c r="H19" s="21"/>
      <c r="I19" s="39" t="n">
        <v>26500.44</v>
      </c>
      <c r="J19" s="25" t="n">
        <v>0</v>
      </c>
    </row>
    <row r="20" customFormat="false" ht="22.35" hidden="false" customHeight="false" outlineLevel="0" collapsed="false">
      <c r="A20" s="21" t="s">
        <v>314</v>
      </c>
      <c r="B20" s="22" t="s">
        <v>273</v>
      </c>
      <c r="C20" s="22" t="s">
        <v>273</v>
      </c>
      <c r="D20" s="38" t="s">
        <v>315</v>
      </c>
      <c r="E20" s="24" t="s">
        <v>129</v>
      </c>
      <c r="F20" s="22" t="s">
        <v>316</v>
      </c>
      <c r="G20" s="116"/>
      <c r="H20" s="21"/>
      <c r="I20" s="39" t="n">
        <v>25810</v>
      </c>
      <c r="J20" s="25" t="n">
        <v>0</v>
      </c>
    </row>
    <row r="21" customFormat="false" ht="22.35" hidden="false" customHeight="false" outlineLevel="0" collapsed="false">
      <c r="A21" s="21" t="s">
        <v>317</v>
      </c>
      <c r="B21" s="22" t="s">
        <v>318</v>
      </c>
      <c r="C21" s="22" t="s">
        <v>318</v>
      </c>
      <c r="D21" s="38" t="s">
        <v>319</v>
      </c>
      <c r="E21" s="24" t="s">
        <v>129</v>
      </c>
      <c r="F21" s="22" t="s">
        <v>320</v>
      </c>
      <c r="G21" s="116"/>
      <c r="H21" s="21"/>
      <c r="I21" s="39" t="n">
        <v>5490</v>
      </c>
      <c r="J21" s="25" t="n">
        <v>0</v>
      </c>
    </row>
    <row r="22" customFormat="false" ht="19.4" hidden="false" customHeight="false" outlineLevel="0" collapsed="false">
      <c r="A22" s="21" t="s">
        <v>321</v>
      </c>
      <c r="B22" s="22" t="s">
        <v>322</v>
      </c>
      <c r="C22" s="22" t="s">
        <v>322</v>
      </c>
      <c r="D22" s="38" t="s">
        <v>323</v>
      </c>
      <c r="E22" s="24" t="s">
        <v>129</v>
      </c>
      <c r="F22" s="22" t="s">
        <v>324</v>
      </c>
      <c r="G22" s="116"/>
      <c r="H22" s="21"/>
      <c r="I22" s="39" t="n">
        <v>27610</v>
      </c>
      <c r="J22" s="25" t="n">
        <v>0</v>
      </c>
    </row>
    <row r="23" customFormat="false" ht="32.8" hidden="false" customHeight="false" outlineLevel="0" collapsed="false">
      <c r="A23" s="21" t="s">
        <v>325</v>
      </c>
      <c r="B23" s="22" t="s">
        <v>326</v>
      </c>
      <c r="C23" s="22" t="s">
        <v>326</v>
      </c>
      <c r="D23" s="38" t="s">
        <v>327</v>
      </c>
      <c r="E23" s="24" t="s">
        <v>129</v>
      </c>
      <c r="F23" s="22" t="s">
        <v>324</v>
      </c>
      <c r="G23" s="116"/>
      <c r="H23" s="21"/>
      <c r="I23" s="39" t="n">
        <v>11500</v>
      </c>
      <c r="J23" s="25" t="n">
        <v>0</v>
      </c>
    </row>
    <row r="24" customFormat="false" ht="19.4" hidden="false" customHeight="false" outlineLevel="0" collapsed="false">
      <c r="A24" s="21" t="s">
        <v>328</v>
      </c>
      <c r="B24" s="22" t="s">
        <v>329</v>
      </c>
      <c r="C24" s="22" t="s">
        <v>329</v>
      </c>
      <c r="D24" s="38" t="s">
        <v>330</v>
      </c>
      <c r="E24" s="24" t="s">
        <v>129</v>
      </c>
      <c r="F24" s="22" t="s">
        <v>289</v>
      </c>
      <c r="G24" s="116"/>
      <c r="H24" s="21"/>
      <c r="I24" s="39" t="n">
        <v>12170</v>
      </c>
      <c r="J24" s="25" t="n">
        <v>0</v>
      </c>
    </row>
    <row r="25" customFormat="false" ht="22.35" hidden="false" customHeight="false" outlineLevel="0" collapsed="false">
      <c r="A25" s="21" t="s">
        <v>331</v>
      </c>
      <c r="B25" s="22" t="s">
        <v>332</v>
      </c>
      <c r="C25" s="22" t="s">
        <v>332</v>
      </c>
      <c r="D25" s="38" t="s">
        <v>333</v>
      </c>
      <c r="E25" s="24" t="s">
        <v>129</v>
      </c>
      <c r="F25" s="22" t="s">
        <v>297</v>
      </c>
      <c r="G25" s="116"/>
      <c r="H25" s="21"/>
      <c r="I25" s="39" t="n">
        <v>9180</v>
      </c>
      <c r="J25" s="25" t="n">
        <v>0</v>
      </c>
    </row>
    <row r="26" customFormat="false" ht="19.4" hidden="false" customHeight="false" outlineLevel="0" collapsed="false">
      <c r="A26" s="21" t="s">
        <v>334</v>
      </c>
      <c r="B26" s="22" t="s">
        <v>335</v>
      </c>
      <c r="C26" s="22" t="s">
        <v>335</v>
      </c>
      <c r="D26" s="38" t="s">
        <v>336</v>
      </c>
      <c r="E26" s="24" t="s">
        <v>129</v>
      </c>
      <c r="F26" s="22" t="s">
        <v>337</v>
      </c>
      <c r="G26" s="116"/>
      <c r="H26" s="21"/>
      <c r="I26" s="39" t="n">
        <v>10500</v>
      </c>
      <c r="J26" s="25" t="n">
        <v>0</v>
      </c>
    </row>
    <row r="27" customFormat="false" ht="19.4" hidden="false" customHeight="false" outlineLevel="0" collapsed="false">
      <c r="A27" s="21" t="s">
        <v>338</v>
      </c>
      <c r="B27" s="22" t="s">
        <v>339</v>
      </c>
      <c r="C27" s="22" t="s">
        <v>339</v>
      </c>
      <c r="D27" s="38" t="s">
        <v>340</v>
      </c>
      <c r="E27" s="24" t="s">
        <v>129</v>
      </c>
      <c r="F27" s="22" t="s">
        <v>337</v>
      </c>
      <c r="G27" s="116"/>
      <c r="H27" s="21"/>
      <c r="I27" s="39" t="n">
        <v>24000</v>
      </c>
      <c r="J27" s="25" t="n">
        <v>0</v>
      </c>
    </row>
    <row r="28" customFormat="false" ht="19.4" hidden="false" customHeight="false" outlineLevel="0" collapsed="false">
      <c r="A28" s="21" t="s">
        <v>341</v>
      </c>
      <c r="B28" s="22" t="s">
        <v>342</v>
      </c>
      <c r="C28" s="22" t="s">
        <v>342</v>
      </c>
      <c r="D28" s="38" t="s">
        <v>343</v>
      </c>
      <c r="E28" s="24" t="s">
        <v>129</v>
      </c>
      <c r="F28" s="22" t="s">
        <v>344</v>
      </c>
      <c r="G28" s="116"/>
      <c r="H28" s="21"/>
      <c r="I28" s="39" t="n">
        <v>19998</v>
      </c>
      <c r="J28" s="25" t="n">
        <v>0</v>
      </c>
    </row>
    <row r="29" customFormat="false" ht="22.35" hidden="false" customHeight="false" outlineLevel="0" collapsed="false">
      <c r="A29" s="21" t="s">
        <v>345</v>
      </c>
      <c r="B29" s="22" t="s">
        <v>346</v>
      </c>
      <c r="C29" s="22" t="s">
        <v>346</v>
      </c>
      <c r="D29" s="38" t="s">
        <v>347</v>
      </c>
      <c r="E29" s="24" t="s">
        <v>129</v>
      </c>
      <c r="F29" s="22" t="s">
        <v>348</v>
      </c>
      <c r="G29" s="116"/>
      <c r="H29" s="21"/>
      <c r="I29" s="39" t="n">
        <v>3400</v>
      </c>
      <c r="J29" s="25" t="n">
        <v>0</v>
      </c>
    </row>
    <row r="30" customFormat="false" ht="22.35" hidden="false" customHeight="false" outlineLevel="0" collapsed="false">
      <c r="A30" s="21" t="s">
        <v>349</v>
      </c>
      <c r="B30" s="22" t="s">
        <v>350</v>
      </c>
      <c r="C30" s="22" t="s">
        <v>350</v>
      </c>
      <c r="D30" s="38" t="s">
        <v>351</v>
      </c>
      <c r="E30" s="24" t="s">
        <v>129</v>
      </c>
      <c r="F30" s="22" t="s">
        <v>352</v>
      </c>
      <c r="G30" s="116"/>
      <c r="H30" s="21"/>
      <c r="I30" s="39" t="n">
        <v>25800</v>
      </c>
      <c r="J30" s="25" t="n">
        <v>0</v>
      </c>
    </row>
    <row r="31" customFormat="false" ht="22.35" hidden="false" customHeight="false" outlineLevel="0" collapsed="false">
      <c r="A31" s="21" t="s">
        <v>353</v>
      </c>
      <c r="B31" s="22" t="s">
        <v>354</v>
      </c>
      <c r="C31" s="22" t="s">
        <v>354</v>
      </c>
      <c r="D31" s="38" t="s">
        <v>355</v>
      </c>
      <c r="E31" s="24" t="s">
        <v>129</v>
      </c>
      <c r="F31" s="22" t="s">
        <v>352</v>
      </c>
      <c r="G31" s="116"/>
      <c r="H31" s="21"/>
      <c r="I31" s="39" t="n">
        <v>26300</v>
      </c>
      <c r="J31" s="25" t="n">
        <v>0</v>
      </c>
    </row>
    <row r="32" customFormat="false" ht="19.4" hidden="false" customHeight="false" outlineLevel="0" collapsed="false">
      <c r="A32" s="21" t="s">
        <v>356</v>
      </c>
      <c r="B32" s="22" t="s">
        <v>357</v>
      </c>
      <c r="C32" s="22" t="s">
        <v>357</v>
      </c>
      <c r="D32" s="38" t="s">
        <v>358</v>
      </c>
      <c r="E32" s="24" t="s">
        <v>129</v>
      </c>
      <c r="F32" s="22" t="s">
        <v>359</v>
      </c>
      <c r="G32" s="116"/>
      <c r="H32" s="21"/>
      <c r="I32" s="39" t="n">
        <v>10000</v>
      </c>
      <c r="J32" s="39" t="n">
        <v>10000</v>
      </c>
    </row>
    <row r="33" customFormat="false" ht="19.4" hidden="false" customHeight="false" outlineLevel="0" collapsed="false">
      <c r="A33" s="21" t="s">
        <v>360</v>
      </c>
      <c r="B33" s="22" t="s">
        <v>361</v>
      </c>
      <c r="C33" s="22" t="s">
        <v>361</v>
      </c>
      <c r="D33" s="38" t="s">
        <v>362</v>
      </c>
      <c r="E33" s="24" t="s">
        <v>129</v>
      </c>
      <c r="F33" s="22" t="s">
        <v>363</v>
      </c>
      <c r="G33" s="116"/>
      <c r="H33" s="21"/>
      <c r="I33" s="39" t="n">
        <v>75000</v>
      </c>
      <c r="J33" s="25" t="n">
        <v>0</v>
      </c>
    </row>
    <row r="34" customFormat="false" ht="19.4" hidden="false" customHeight="false" outlineLevel="0" collapsed="false">
      <c r="A34" s="21" t="s">
        <v>364</v>
      </c>
      <c r="B34" s="22" t="s">
        <v>365</v>
      </c>
      <c r="C34" s="22" t="s">
        <v>365</v>
      </c>
      <c r="D34" s="38" t="s">
        <v>366</v>
      </c>
      <c r="E34" s="24" t="s">
        <v>129</v>
      </c>
      <c r="F34" s="22" t="s">
        <v>367</v>
      </c>
      <c r="G34" s="116"/>
      <c r="H34" s="21"/>
      <c r="I34" s="39" t="n">
        <v>156793</v>
      </c>
      <c r="J34" s="25" t="n">
        <v>0</v>
      </c>
    </row>
    <row r="35" customFormat="false" ht="19.4" hidden="false" customHeight="false" outlineLevel="0" collapsed="false">
      <c r="A35" s="21" t="s">
        <v>368</v>
      </c>
      <c r="B35" s="22" t="s">
        <v>369</v>
      </c>
      <c r="C35" s="22" t="s">
        <v>369</v>
      </c>
      <c r="D35" s="38" t="s">
        <v>370</v>
      </c>
      <c r="E35" s="24" t="s">
        <v>129</v>
      </c>
      <c r="F35" s="22" t="s">
        <v>371</v>
      </c>
      <c r="G35" s="116"/>
      <c r="H35" s="21"/>
      <c r="I35" s="39" t="n">
        <v>57000</v>
      </c>
      <c r="J35" s="25" t="n">
        <v>0</v>
      </c>
    </row>
    <row r="36" customFormat="false" ht="22.35" hidden="false" customHeight="false" outlineLevel="0" collapsed="false">
      <c r="A36" s="21" t="s">
        <v>372</v>
      </c>
      <c r="B36" s="22" t="s">
        <v>373</v>
      </c>
      <c r="C36" s="22" t="s">
        <v>373</v>
      </c>
      <c r="D36" s="38" t="s">
        <v>374</v>
      </c>
      <c r="E36" s="24" t="s">
        <v>129</v>
      </c>
      <c r="F36" s="22" t="s">
        <v>375</v>
      </c>
      <c r="G36" s="116"/>
      <c r="H36" s="21"/>
      <c r="I36" s="39" t="n">
        <v>27000</v>
      </c>
      <c r="J36" s="25" t="n">
        <v>0</v>
      </c>
    </row>
    <row r="37" customFormat="false" ht="32.8" hidden="false" customHeight="false" outlineLevel="0" collapsed="false">
      <c r="A37" s="21" t="s">
        <v>376</v>
      </c>
      <c r="B37" s="22" t="s">
        <v>377</v>
      </c>
      <c r="C37" s="22" t="s">
        <v>377</v>
      </c>
      <c r="D37" s="38" t="s">
        <v>378</v>
      </c>
      <c r="E37" s="24" t="s">
        <v>129</v>
      </c>
      <c r="F37" s="22" t="s">
        <v>375</v>
      </c>
      <c r="G37" s="116"/>
      <c r="H37" s="21"/>
      <c r="I37" s="39" t="n">
        <v>15900</v>
      </c>
      <c r="J37" s="25" t="n">
        <v>0</v>
      </c>
    </row>
    <row r="38" customFormat="false" ht="19.4" hidden="false" customHeight="false" outlineLevel="0" collapsed="false">
      <c r="A38" s="21" t="s">
        <v>379</v>
      </c>
      <c r="B38" s="22" t="s">
        <v>380</v>
      </c>
      <c r="C38" s="117" t="s">
        <v>380</v>
      </c>
      <c r="D38" s="118" t="s">
        <v>381</v>
      </c>
      <c r="E38" s="119" t="s">
        <v>129</v>
      </c>
      <c r="F38" s="26" t="s">
        <v>382</v>
      </c>
      <c r="G38" s="116"/>
      <c r="H38" s="21"/>
      <c r="I38" s="39" t="n">
        <v>11850</v>
      </c>
      <c r="J38" s="25" t="n">
        <v>0</v>
      </c>
    </row>
    <row r="39" s="120" customFormat="true" ht="12.8" hidden="false" customHeight="false" outlineLevel="0" collapsed="false">
      <c r="A39" s="29" t="s">
        <v>17</v>
      </c>
      <c r="B39" s="29"/>
      <c r="C39" s="29"/>
      <c r="D39" s="29"/>
      <c r="E39" s="43"/>
      <c r="F39" s="27"/>
      <c r="G39" s="29"/>
      <c r="H39" s="29"/>
      <c r="I39" s="30" t="n">
        <f aca="false">SUM(I8:I38)</f>
        <v>695981.88</v>
      </c>
      <c r="J39" s="30" t="n">
        <f aca="false">SUM(J8:J38)</f>
        <v>10000</v>
      </c>
    </row>
    <row r="40" s="120" customFormat="true" ht="12.8" hidden="false" customHeight="false" outlineLevel="0" collapsed="false">
      <c r="A40" s="121" t="s">
        <v>383</v>
      </c>
      <c r="B40" s="121"/>
      <c r="C40" s="121"/>
      <c r="D40" s="121"/>
      <c r="E40" s="121"/>
      <c r="F40" s="121"/>
      <c r="G40" s="121"/>
      <c r="H40" s="121"/>
      <c r="I40" s="121"/>
      <c r="J40" s="121"/>
    </row>
    <row r="41" s="120" customFormat="true" ht="19.4" hidden="false" customHeight="false" outlineLevel="0" collapsed="false">
      <c r="A41" s="122" t="s">
        <v>384</v>
      </c>
      <c r="B41" s="22" t="s">
        <v>385</v>
      </c>
      <c r="C41" s="117" t="s">
        <v>385</v>
      </c>
      <c r="D41" s="118" t="s">
        <v>386</v>
      </c>
      <c r="E41" s="119" t="s">
        <v>387</v>
      </c>
      <c r="F41" s="26" t="s">
        <v>388</v>
      </c>
      <c r="G41" s="123"/>
      <c r="H41" s="29"/>
      <c r="I41" s="39" t="n">
        <v>60000</v>
      </c>
      <c r="J41" s="30" t="n">
        <v>0</v>
      </c>
    </row>
    <row r="42" s="120" customFormat="true" ht="19.4" hidden="false" customHeight="false" outlineLevel="0" collapsed="false">
      <c r="A42" s="122" t="s">
        <v>389</v>
      </c>
      <c r="B42" s="22" t="s">
        <v>390</v>
      </c>
      <c r="C42" s="22" t="s">
        <v>390</v>
      </c>
      <c r="D42" s="38" t="s">
        <v>391</v>
      </c>
      <c r="E42" s="119" t="s">
        <v>387</v>
      </c>
      <c r="F42" s="26" t="s">
        <v>392</v>
      </c>
      <c r="G42" s="123"/>
      <c r="H42" s="29"/>
      <c r="I42" s="39" t="n">
        <v>140760</v>
      </c>
      <c r="J42" s="30" t="n">
        <v>0</v>
      </c>
    </row>
    <row r="43" s="120" customFormat="true" ht="12.8" hidden="false" customHeight="false" outlineLevel="0" collapsed="false">
      <c r="A43" s="29" t="s">
        <v>393</v>
      </c>
      <c r="B43" s="29"/>
      <c r="C43" s="29"/>
      <c r="D43" s="29"/>
      <c r="E43" s="43"/>
      <c r="F43" s="27"/>
      <c r="G43" s="29"/>
      <c r="H43" s="29"/>
      <c r="I43" s="30" t="n">
        <f aca="false">SUM(I41:I42)</f>
        <v>200760</v>
      </c>
      <c r="J43" s="30" t="n">
        <f aca="false">SUM(J41:J42)</f>
        <v>0</v>
      </c>
    </row>
    <row r="44" customFormat="false" ht="12.8" hidden="false" customHeight="false" outlineLevel="0" collapsed="false">
      <c r="A44" s="29" t="s">
        <v>394</v>
      </c>
      <c r="B44" s="29"/>
      <c r="C44" s="29"/>
      <c r="D44" s="29"/>
      <c r="E44" s="29"/>
      <c r="F44" s="29"/>
      <c r="G44" s="29"/>
      <c r="H44" s="29"/>
      <c r="I44" s="29"/>
      <c r="J44" s="29"/>
    </row>
    <row r="45" customFormat="false" ht="12.8" hidden="false" customHeight="false" outlineLevel="0" collapsed="false">
      <c r="A45" s="122" t="s">
        <v>395</v>
      </c>
      <c r="B45" s="22" t="s">
        <v>396</v>
      </c>
      <c r="C45" s="22" t="s">
        <v>396</v>
      </c>
      <c r="D45" s="38" t="s">
        <v>397</v>
      </c>
      <c r="E45" s="24"/>
      <c r="F45" s="22" t="s">
        <v>398</v>
      </c>
      <c r="G45" s="124"/>
      <c r="H45" s="124"/>
      <c r="I45" s="125" t="n">
        <v>524889.6</v>
      </c>
      <c r="J45" s="125" t="n">
        <v>524889.6</v>
      </c>
    </row>
    <row r="46" customFormat="false" ht="22.35" hidden="false" customHeight="false" outlineLevel="0" collapsed="false">
      <c r="A46" s="122" t="s">
        <v>399</v>
      </c>
      <c r="B46" s="22" t="s">
        <v>400</v>
      </c>
      <c r="C46" s="22" t="s">
        <v>400</v>
      </c>
      <c r="D46" s="38" t="s">
        <v>401</v>
      </c>
      <c r="E46" s="24"/>
      <c r="F46" s="22" t="s">
        <v>402</v>
      </c>
      <c r="G46" s="124"/>
      <c r="H46" s="124"/>
      <c r="I46" s="39" t="n">
        <v>28000</v>
      </c>
      <c r="J46" s="39" t="n">
        <v>13198.92</v>
      </c>
    </row>
    <row r="47" customFormat="false" ht="105.95" hidden="false" customHeight="false" outlineLevel="0" collapsed="false">
      <c r="A47" s="122" t="s">
        <v>403</v>
      </c>
      <c r="B47" s="22" t="s">
        <v>404</v>
      </c>
      <c r="C47" s="22" t="s">
        <v>404</v>
      </c>
      <c r="D47" s="38" t="s">
        <v>405</v>
      </c>
      <c r="E47" s="24"/>
      <c r="F47" s="22" t="s">
        <v>406</v>
      </c>
      <c r="G47" s="124"/>
      <c r="H47" s="124"/>
      <c r="I47" s="39" t="n">
        <v>70000</v>
      </c>
      <c r="J47" s="39" t="n">
        <v>0</v>
      </c>
    </row>
    <row r="48" customFormat="false" ht="22.35" hidden="false" customHeight="false" outlineLevel="0" collapsed="false">
      <c r="A48" s="122" t="s">
        <v>407</v>
      </c>
      <c r="B48" s="22" t="s">
        <v>408</v>
      </c>
      <c r="C48" s="22" t="s">
        <v>408</v>
      </c>
      <c r="D48" s="38" t="s">
        <v>409</v>
      </c>
      <c r="E48" s="24"/>
      <c r="F48" s="22" t="s">
        <v>406</v>
      </c>
      <c r="G48" s="124"/>
      <c r="H48" s="124"/>
      <c r="I48" s="39" t="n">
        <v>158273</v>
      </c>
      <c r="J48" s="39" t="n">
        <v>78298.53</v>
      </c>
    </row>
    <row r="49" customFormat="false" ht="22.35" hidden="false" customHeight="false" outlineLevel="0" collapsed="false">
      <c r="A49" s="122" t="s">
        <v>410</v>
      </c>
      <c r="B49" s="22" t="s">
        <v>411</v>
      </c>
      <c r="C49" s="22" t="s">
        <v>411</v>
      </c>
      <c r="D49" s="38" t="s">
        <v>412</v>
      </c>
      <c r="E49" s="24"/>
      <c r="F49" s="22" t="s">
        <v>413</v>
      </c>
      <c r="G49" s="124"/>
      <c r="H49" s="124"/>
      <c r="I49" s="39" t="n">
        <v>15200</v>
      </c>
      <c r="J49" s="39" t="n">
        <v>0</v>
      </c>
    </row>
    <row r="50" customFormat="false" ht="22.35" hidden="false" customHeight="false" outlineLevel="0" collapsed="false">
      <c r="A50" s="122" t="s">
        <v>414</v>
      </c>
      <c r="B50" s="22" t="s">
        <v>415</v>
      </c>
      <c r="C50" s="22" t="s">
        <v>415</v>
      </c>
      <c r="D50" s="38" t="s">
        <v>416</v>
      </c>
      <c r="E50" s="24"/>
      <c r="F50" s="22" t="s">
        <v>413</v>
      </c>
      <c r="G50" s="124"/>
      <c r="H50" s="124"/>
      <c r="I50" s="39" t="n">
        <v>10700</v>
      </c>
      <c r="J50" s="39" t="n">
        <v>0</v>
      </c>
    </row>
    <row r="51" customFormat="false" ht="22.35" hidden="false" customHeight="false" outlineLevel="0" collapsed="false">
      <c r="A51" s="122" t="s">
        <v>417</v>
      </c>
      <c r="B51" s="22" t="s">
        <v>418</v>
      </c>
      <c r="C51" s="22" t="s">
        <v>418</v>
      </c>
      <c r="D51" s="38" t="s">
        <v>419</v>
      </c>
      <c r="E51" s="24"/>
      <c r="F51" s="22" t="s">
        <v>413</v>
      </c>
      <c r="G51" s="124"/>
      <c r="H51" s="124"/>
      <c r="I51" s="39" t="n">
        <v>18300</v>
      </c>
      <c r="J51" s="39" t="n">
        <v>0</v>
      </c>
    </row>
    <row r="52" customFormat="false" ht="22.35" hidden="false" customHeight="false" outlineLevel="0" collapsed="false">
      <c r="A52" s="122" t="s">
        <v>420</v>
      </c>
      <c r="B52" s="22" t="s">
        <v>421</v>
      </c>
      <c r="C52" s="22" t="s">
        <v>421</v>
      </c>
      <c r="D52" s="38" t="s">
        <v>422</v>
      </c>
      <c r="E52" s="24"/>
      <c r="F52" s="22" t="s">
        <v>413</v>
      </c>
      <c r="G52" s="124"/>
      <c r="H52" s="124"/>
      <c r="I52" s="39" t="n">
        <v>5700</v>
      </c>
      <c r="J52" s="39" t="n">
        <v>0</v>
      </c>
    </row>
    <row r="53" customFormat="false" ht="22.35" hidden="false" customHeight="false" outlineLevel="0" collapsed="false">
      <c r="A53" s="122" t="s">
        <v>423</v>
      </c>
      <c r="B53" s="22" t="s">
        <v>424</v>
      </c>
      <c r="C53" s="22" t="s">
        <v>424</v>
      </c>
      <c r="D53" s="38" t="s">
        <v>425</v>
      </c>
      <c r="E53" s="24"/>
      <c r="F53" s="22" t="s">
        <v>413</v>
      </c>
      <c r="G53" s="124"/>
      <c r="H53" s="124"/>
      <c r="I53" s="39" t="n">
        <v>12650</v>
      </c>
      <c r="J53" s="39" t="n">
        <v>0</v>
      </c>
    </row>
    <row r="54" customFormat="false" ht="12.8" hidden="false" customHeight="false" outlineLevel="0" collapsed="false">
      <c r="A54" s="122" t="s">
        <v>426</v>
      </c>
      <c r="B54" s="22" t="s">
        <v>427</v>
      </c>
      <c r="C54" s="22" t="s">
        <v>427</v>
      </c>
      <c r="D54" s="38" t="s">
        <v>428</v>
      </c>
      <c r="E54" s="24"/>
      <c r="F54" s="22" t="s">
        <v>429</v>
      </c>
      <c r="G54" s="124"/>
      <c r="H54" s="124"/>
      <c r="I54" s="39" t="n">
        <v>13370</v>
      </c>
      <c r="J54" s="39" t="n">
        <v>13370</v>
      </c>
    </row>
    <row r="55" customFormat="false" ht="12.8" hidden="false" customHeight="false" outlineLevel="0" collapsed="false">
      <c r="A55" s="122" t="s">
        <v>430</v>
      </c>
      <c r="B55" s="22" t="s">
        <v>431</v>
      </c>
      <c r="C55" s="22" t="s">
        <v>431</v>
      </c>
      <c r="D55" s="38" t="s">
        <v>432</v>
      </c>
      <c r="E55" s="24"/>
      <c r="F55" s="22" t="s">
        <v>433</v>
      </c>
      <c r="G55" s="124"/>
      <c r="H55" s="124"/>
      <c r="I55" s="39" t="n">
        <v>14000</v>
      </c>
      <c r="J55" s="39" t="n">
        <v>0</v>
      </c>
    </row>
    <row r="56" customFormat="false" ht="12.8" hidden="false" customHeight="false" outlineLevel="0" collapsed="false">
      <c r="A56" s="122" t="s">
        <v>434</v>
      </c>
      <c r="B56" s="22" t="s">
        <v>435</v>
      </c>
      <c r="C56" s="22" t="s">
        <v>435</v>
      </c>
      <c r="D56" s="38" t="s">
        <v>436</v>
      </c>
      <c r="E56" s="24"/>
      <c r="F56" s="22" t="s">
        <v>437</v>
      </c>
      <c r="G56" s="124"/>
      <c r="H56" s="124"/>
      <c r="I56" s="39" t="n">
        <v>100000</v>
      </c>
      <c r="J56" s="39" t="n">
        <v>100000</v>
      </c>
    </row>
    <row r="57" customFormat="false" ht="12.8" hidden="false" customHeight="false" outlineLevel="0" collapsed="false">
      <c r="A57" s="122" t="s">
        <v>438</v>
      </c>
      <c r="B57" s="22" t="s">
        <v>439</v>
      </c>
      <c r="C57" s="22" t="s">
        <v>439</v>
      </c>
      <c r="D57" s="38" t="s">
        <v>386</v>
      </c>
      <c r="E57" s="24"/>
      <c r="F57" s="22" t="s">
        <v>440</v>
      </c>
      <c r="G57" s="124"/>
      <c r="H57" s="124"/>
      <c r="I57" s="39" t="n">
        <v>13000</v>
      </c>
      <c r="J57" s="39" t="n">
        <v>13000</v>
      </c>
    </row>
    <row r="58" customFormat="false" ht="12.8" hidden="false" customHeight="false" outlineLevel="0" collapsed="false">
      <c r="A58" s="122" t="s">
        <v>441</v>
      </c>
      <c r="B58" s="22" t="s">
        <v>442</v>
      </c>
      <c r="C58" s="22" t="s">
        <v>442</v>
      </c>
      <c r="D58" s="38" t="s">
        <v>443</v>
      </c>
      <c r="E58" s="24"/>
      <c r="F58" s="22" t="s">
        <v>444</v>
      </c>
      <c r="G58" s="124"/>
      <c r="H58" s="124"/>
      <c r="I58" s="39" t="n">
        <v>20703.66</v>
      </c>
      <c r="J58" s="39" t="n">
        <v>20703.66</v>
      </c>
    </row>
    <row r="59" customFormat="false" ht="12.8" hidden="false" customHeight="false" outlineLevel="0" collapsed="false">
      <c r="A59" s="122" t="s">
        <v>445</v>
      </c>
      <c r="B59" s="22" t="s">
        <v>446</v>
      </c>
      <c r="C59" s="22" t="s">
        <v>446</v>
      </c>
      <c r="D59" s="38" t="s">
        <v>447</v>
      </c>
      <c r="E59" s="24"/>
      <c r="F59" s="22" t="s">
        <v>444</v>
      </c>
      <c r="G59" s="124"/>
      <c r="H59" s="124"/>
      <c r="I59" s="39" t="n">
        <v>52592.67</v>
      </c>
      <c r="J59" s="39" t="n">
        <v>52592.67</v>
      </c>
    </row>
    <row r="60" customFormat="false" ht="22.35" hidden="false" customHeight="false" outlineLevel="0" collapsed="false">
      <c r="A60" s="122" t="s">
        <v>448</v>
      </c>
      <c r="B60" s="22" t="s">
        <v>449</v>
      </c>
      <c r="C60" s="22" t="s">
        <v>449</v>
      </c>
      <c r="D60" s="38" t="s">
        <v>450</v>
      </c>
      <c r="E60" s="24"/>
      <c r="F60" s="22" t="s">
        <v>444</v>
      </c>
      <c r="G60" s="124"/>
      <c r="H60" s="124"/>
      <c r="I60" s="39" t="n">
        <v>76703.67</v>
      </c>
      <c r="J60" s="39" t="n">
        <v>76703.67</v>
      </c>
    </row>
    <row r="61" customFormat="false" ht="12.8" hidden="false" customHeight="false" outlineLevel="0" collapsed="false">
      <c r="A61" s="122" t="s">
        <v>451</v>
      </c>
      <c r="B61" s="22" t="s">
        <v>452</v>
      </c>
      <c r="C61" s="22" t="s">
        <v>452</v>
      </c>
      <c r="D61" s="38" t="s">
        <v>453</v>
      </c>
      <c r="E61" s="24"/>
      <c r="F61" s="22" t="s">
        <v>454</v>
      </c>
      <c r="G61" s="124"/>
      <c r="H61" s="124"/>
      <c r="I61" s="39" t="n">
        <v>712112</v>
      </c>
      <c r="J61" s="39" t="n">
        <v>712112</v>
      </c>
    </row>
    <row r="62" customFormat="false" ht="12.8" hidden="false" customHeight="false" outlineLevel="0" collapsed="false">
      <c r="A62" s="122" t="s">
        <v>455</v>
      </c>
      <c r="B62" s="22" t="s">
        <v>452</v>
      </c>
      <c r="C62" s="22" t="s">
        <v>452</v>
      </c>
      <c r="D62" s="38" t="s">
        <v>456</v>
      </c>
      <c r="E62" s="24"/>
      <c r="F62" s="22" t="s">
        <v>457</v>
      </c>
      <c r="G62" s="124"/>
      <c r="H62" s="124"/>
      <c r="I62" s="39" t="n">
        <v>803841.28</v>
      </c>
      <c r="J62" s="39" t="n">
        <v>803841.28</v>
      </c>
    </row>
    <row r="63" customFormat="false" ht="12.8" hidden="false" customHeight="false" outlineLevel="0" collapsed="false">
      <c r="A63" s="122" t="s">
        <v>458</v>
      </c>
      <c r="B63" s="22" t="s">
        <v>459</v>
      </c>
      <c r="C63" s="22" t="s">
        <v>459</v>
      </c>
      <c r="D63" s="38" t="s">
        <v>460</v>
      </c>
      <c r="E63" s="24"/>
      <c r="F63" s="22" t="s">
        <v>461</v>
      </c>
      <c r="G63" s="124"/>
      <c r="H63" s="124"/>
      <c r="I63" s="39" t="n">
        <v>25000</v>
      </c>
      <c r="J63" s="39" t="n">
        <v>25000</v>
      </c>
    </row>
    <row r="64" customFormat="false" ht="12.8" hidden="false" customHeight="false" outlineLevel="0" collapsed="false">
      <c r="A64" s="122" t="s">
        <v>462</v>
      </c>
      <c r="B64" s="22" t="s">
        <v>361</v>
      </c>
      <c r="C64" s="22" t="s">
        <v>361</v>
      </c>
      <c r="D64" s="38" t="s">
        <v>463</v>
      </c>
      <c r="E64" s="24"/>
      <c r="F64" s="22" t="s">
        <v>464</v>
      </c>
      <c r="G64" s="124"/>
      <c r="H64" s="124"/>
      <c r="I64" s="39" t="n">
        <v>846400</v>
      </c>
      <c r="J64" s="39" t="n">
        <v>846400</v>
      </c>
    </row>
    <row r="65" customFormat="false" ht="12.8" hidden="false" customHeight="false" outlineLevel="0" collapsed="false">
      <c r="A65" s="122" t="s">
        <v>465</v>
      </c>
      <c r="B65" s="22" t="s">
        <v>466</v>
      </c>
      <c r="C65" s="22" t="s">
        <v>466</v>
      </c>
      <c r="D65" s="38" t="s">
        <v>467</v>
      </c>
      <c r="E65" s="24"/>
      <c r="F65" s="22" t="s">
        <v>468</v>
      </c>
      <c r="G65" s="124"/>
      <c r="H65" s="124"/>
      <c r="I65" s="39" t="n">
        <v>579843.55</v>
      </c>
      <c r="J65" s="39" t="n">
        <v>579843.55</v>
      </c>
    </row>
    <row r="66" customFormat="false" ht="22.35" hidden="false" customHeight="false" outlineLevel="0" collapsed="false">
      <c r="A66" s="122" t="s">
        <v>469</v>
      </c>
      <c r="B66" s="22" t="s">
        <v>470</v>
      </c>
      <c r="C66" s="22" t="s">
        <v>470</v>
      </c>
      <c r="D66" s="38" t="s">
        <v>471</v>
      </c>
      <c r="E66" s="24"/>
      <c r="F66" s="22" t="s">
        <v>472</v>
      </c>
      <c r="G66" s="124"/>
      <c r="H66" s="124"/>
      <c r="I66" s="39" t="n">
        <v>43716</v>
      </c>
      <c r="J66" s="39" t="n">
        <v>43716</v>
      </c>
    </row>
    <row r="67" customFormat="false" ht="12.8" hidden="false" customHeight="false" outlineLevel="0" collapsed="false">
      <c r="A67" s="122" t="s">
        <v>473</v>
      </c>
      <c r="B67" s="22" t="s">
        <v>474</v>
      </c>
      <c r="C67" s="22" t="s">
        <v>474</v>
      </c>
      <c r="D67" s="38" t="s">
        <v>475</v>
      </c>
      <c r="E67" s="24"/>
      <c r="F67" s="22" t="s">
        <v>476</v>
      </c>
      <c r="G67" s="124"/>
      <c r="H67" s="124"/>
      <c r="I67" s="39" t="n">
        <v>28200</v>
      </c>
      <c r="J67" s="39" t="n">
        <v>28200</v>
      </c>
    </row>
    <row r="68" customFormat="false" ht="12.8" hidden="false" customHeight="false" outlineLevel="0" collapsed="false">
      <c r="A68" s="126" t="s">
        <v>98</v>
      </c>
      <c r="B68" s="126"/>
      <c r="C68" s="126"/>
      <c r="D68" s="126"/>
      <c r="E68" s="126"/>
      <c r="F68" s="126"/>
      <c r="G68" s="126"/>
      <c r="H68" s="126"/>
      <c r="I68" s="127" t="n">
        <f aca="false">SUM(I45:I67)</f>
        <v>4173195.43</v>
      </c>
      <c r="J68" s="127" t="n">
        <f aca="false">SUM(J45:J67)</f>
        <v>3931869.88</v>
      </c>
    </row>
    <row r="69" customFormat="false" ht="12.8" hidden="false" customHeight="false" outlineLevel="0" collapsed="false">
      <c r="A69" s="126" t="s">
        <v>477</v>
      </c>
      <c r="B69" s="126"/>
      <c r="C69" s="126"/>
      <c r="D69" s="126"/>
      <c r="E69" s="126"/>
      <c r="F69" s="126"/>
      <c r="G69" s="126"/>
      <c r="H69" s="126"/>
      <c r="I69" s="128" t="n">
        <f aca="false">I39+I68+I43</f>
        <v>5069937.31</v>
      </c>
      <c r="J69" s="128" t="n">
        <f aca="false">J39+J68+J43</f>
        <v>3941869.88</v>
      </c>
    </row>
    <row r="70" customFormat="false" ht="12.8" hidden="false" customHeight="false" outlineLevel="0" collapsed="false">
      <c r="I70" s="129"/>
    </row>
    <row r="78" customFormat="false" ht="11.15" hidden="false" customHeight="true" outlineLevel="0" collapsed="false"/>
  </sheetData>
  <mergeCells count="11">
    <mergeCell ref="A1:J1"/>
    <mergeCell ref="A2:J2"/>
    <mergeCell ref="A3:J3"/>
    <mergeCell ref="A4:J4"/>
    <mergeCell ref="A7:J7"/>
    <mergeCell ref="A39:D39"/>
    <mergeCell ref="A40:J40"/>
    <mergeCell ref="A43:D43"/>
    <mergeCell ref="A44:J44"/>
    <mergeCell ref="A68:D68"/>
    <mergeCell ref="A69:D69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0" fitToWidth="1" fitToHeight="5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2024-06-06T12:36:48Z</cp:lastPrinted>
  <dcterms:modified xsi:type="dcterms:W3CDTF">2024-06-06T12:37:13Z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